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uei005\Desktop\"/>
    </mc:Choice>
  </mc:AlternateContent>
  <xr:revisionPtr revIDLastSave="0" documentId="13_ncr:1_{04EAE1B9-BC50-4111-9BD1-1D3AF75D23E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請求書(提出用)" sheetId="1" r:id="rId1"/>
    <sheet name="請求書入力ｼｰﾄ" sheetId="4" r:id="rId2"/>
  </sheets>
  <definedNames>
    <definedName name="_xlnm.Print_Area" localSheetId="0">'請求書(提出用)'!$A$1:$CD$152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T74" i="4" l="1"/>
  <c r="AT40" i="4"/>
  <c r="AT42" i="4"/>
  <c r="AT44" i="4"/>
  <c r="AT46" i="4"/>
  <c r="AT48" i="4"/>
  <c r="AT50" i="4"/>
  <c r="AT52" i="4"/>
  <c r="AT54" i="4"/>
  <c r="AT56" i="4"/>
  <c r="AT58" i="4"/>
  <c r="AT60" i="4"/>
  <c r="AT62" i="4"/>
  <c r="AT64" i="4"/>
  <c r="AT66" i="4"/>
  <c r="AT68" i="4"/>
  <c r="AT70" i="4"/>
  <c r="AT72" i="4"/>
  <c r="AT38" i="4"/>
  <c r="AT36" i="4"/>
  <c r="CB136" i="1" l="1"/>
  <c r="BH136" i="1" s="1"/>
  <c r="BZ136" i="1"/>
  <c r="BF136" i="1" s="1"/>
  <c r="BX136" i="1"/>
  <c r="BD136" i="1" s="1"/>
  <c r="BV136" i="1"/>
  <c r="BB136" i="1" s="1"/>
  <c r="BT136" i="1"/>
  <c r="AX136" i="1" s="1"/>
  <c r="BR136" i="1"/>
  <c r="BP136" i="1"/>
  <c r="AT136" i="1" s="1"/>
  <c r="BN136" i="1"/>
  <c r="AP136" i="1" s="1"/>
  <c r="BJ136" i="1"/>
  <c r="AZ136" i="1"/>
  <c r="AL136" i="1"/>
  <c r="CB134" i="1"/>
  <c r="BH134" i="1" s="1"/>
  <c r="BZ134" i="1"/>
  <c r="BF134" i="1" s="1"/>
  <c r="BX134" i="1"/>
  <c r="BD134" i="1" s="1"/>
  <c r="BV134" i="1"/>
  <c r="BB134" i="1" s="1"/>
  <c r="BT134" i="1"/>
  <c r="AZ134" i="1" s="1"/>
  <c r="BR134" i="1"/>
  <c r="BP134" i="1"/>
  <c r="AT134" i="1" s="1"/>
  <c r="BN134" i="1"/>
  <c r="AP134" i="1" s="1"/>
  <c r="BJ134" i="1"/>
  <c r="AX134" i="1"/>
  <c r="AL134" i="1"/>
  <c r="CB60" i="1"/>
  <c r="BH60" i="1" s="1"/>
  <c r="BZ60" i="1"/>
  <c r="BF60" i="1" s="1"/>
  <c r="BX60" i="1"/>
  <c r="BD60" i="1" s="1"/>
  <c r="BV60" i="1"/>
  <c r="BB60" i="1" s="1"/>
  <c r="BT60" i="1"/>
  <c r="AZ60" i="1" s="1"/>
  <c r="BR60" i="1"/>
  <c r="BP60" i="1"/>
  <c r="AT60" i="1" s="1"/>
  <c r="BN60" i="1"/>
  <c r="AP60" i="1" s="1"/>
  <c r="BK60" i="1"/>
  <c r="BK136" i="1" s="1"/>
  <c r="BJ60" i="1"/>
  <c r="BI60" i="1"/>
  <c r="BI136" i="1" s="1"/>
  <c r="BG60" i="1"/>
  <c r="BG136" i="1" s="1"/>
  <c r="BE60" i="1"/>
  <c r="BE136" i="1" s="1"/>
  <c r="BC60" i="1"/>
  <c r="BC136" i="1" s="1"/>
  <c r="BA60" i="1"/>
  <c r="BA136" i="1" s="1"/>
  <c r="AY60" i="1"/>
  <c r="AY136" i="1" s="1"/>
  <c r="AX60" i="1"/>
  <c r="AW60" i="1"/>
  <c r="AW136" i="1" s="1"/>
  <c r="AU60" i="1"/>
  <c r="AU136" i="1" s="1"/>
  <c r="AS60" i="1"/>
  <c r="AS136" i="1" s="1"/>
  <c r="AQ60" i="1"/>
  <c r="AQ136" i="1" s="1"/>
  <c r="AO60" i="1"/>
  <c r="AO136" i="1" s="1"/>
  <c r="AM60" i="1"/>
  <c r="AM136" i="1" s="1"/>
  <c r="AL60" i="1"/>
  <c r="AK60" i="1"/>
  <c r="AK136" i="1" s="1"/>
  <c r="AF60" i="1"/>
  <c r="AF136" i="1" s="1"/>
  <c r="F60" i="1"/>
  <c r="F136" i="1" s="1"/>
  <c r="D60" i="1"/>
  <c r="D136" i="1" s="1"/>
  <c r="B60" i="1"/>
  <c r="B136" i="1" s="1"/>
  <c r="CB58" i="1"/>
  <c r="BH58" i="1" s="1"/>
  <c r="BZ58" i="1"/>
  <c r="BF58" i="1" s="1"/>
  <c r="BX58" i="1"/>
  <c r="BD58" i="1" s="1"/>
  <c r="BV58" i="1"/>
  <c r="BB58" i="1" s="1"/>
  <c r="BT58" i="1"/>
  <c r="AX58" i="1" s="1"/>
  <c r="BR58" i="1"/>
  <c r="BP58" i="1"/>
  <c r="BN58" i="1"/>
  <c r="AP58" i="1" s="1"/>
  <c r="BK58" i="1"/>
  <c r="BK134" i="1" s="1"/>
  <c r="BJ58" i="1"/>
  <c r="BI58" i="1"/>
  <c r="BI134" i="1" s="1"/>
  <c r="BG58" i="1"/>
  <c r="BG134" i="1" s="1"/>
  <c r="BE58" i="1"/>
  <c r="BE134" i="1" s="1"/>
  <c r="BC58" i="1"/>
  <c r="BC134" i="1" s="1"/>
  <c r="BA58" i="1"/>
  <c r="BA134" i="1" s="1"/>
  <c r="AY58" i="1"/>
  <c r="AY134" i="1" s="1"/>
  <c r="AW58" i="1"/>
  <c r="AW134" i="1" s="1"/>
  <c r="AU58" i="1"/>
  <c r="AU134" i="1" s="1"/>
  <c r="AT58" i="1"/>
  <c r="AS58" i="1"/>
  <c r="AS134" i="1" s="1"/>
  <c r="AQ58" i="1"/>
  <c r="AQ134" i="1" s="1"/>
  <c r="AO58" i="1"/>
  <c r="AO134" i="1" s="1"/>
  <c r="AM58" i="1"/>
  <c r="AM134" i="1" s="1"/>
  <c r="AL58" i="1"/>
  <c r="AK58" i="1"/>
  <c r="AK134" i="1" s="1"/>
  <c r="AF58" i="1"/>
  <c r="AF134" i="1" s="1"/>
  <c r="F58" i="1"/>
  <c r="F134" i="1" s="1"/>
  <c r="D58" i="1"/>
  <c r="D134" i="1" s="1"/>
  <c r="B58" i="1"/>
  <c r="B134" i="1" s="1"/>
  <c r="AZ58" i="1" l="1"/>
  <c r="BF22" i="1"/>
  <c r="AT20" i="1"/>
  <c r="BM18" i="1"/>
  <c r="AT18" i="1"/>
  <c r="BN20" i="1" l="1"/>
  <c r="CB148" i="1" l="1"/>
  <c r="BZ148" i="1"/>
  <c r="BX148" i="1"/>
  <c r="BV148" i="1"/>
  <c r="BT148" i="1"/>
  <c r="BR148" i="1"/>
  <c r="BP148" i="1"/>
  <c r="BN148" i="1"/>
  <c r="CB116" i="1"/>
  <c r="BZ116" i="1"/>
  <c r="BF116" i="1" s="1"/>
  <c r="BX116" i="1"/>
  <c r="BD116" i="1" s="1"/>
  <c r="BV116" i="1"/>
  <c r="BB116" i="1" s="1"/>
  <c r="BT116" i="1"/>
  <c r="AZ116" i="1" s="1"/>
  <c r="BR116" i="1"/>
  <c r="BP116" i="1"/>
  <c r="AT116" i="1" s="1"/>
  <c r="BN116" i="1"/>
  <c r="AP116" i="1" s="1"/>
  <c r="BJ116" i="1"/>
  <c r="BH116" i="1"/>
  <c r="AL116" i="1"/>
  <c r="BK46" i="1"/>
  <c r="BK122" i="1" s="1"/>
  <c r="BI46" i="1"/>
  <c r="BI122" i="1" s="1"/>
  <c r="BG46" i="1"/>
  <c r="BG122" i="1" s="1"/>
  <c r="BE46" i="1"/>
  <c r="BE122" i="1" s="1"/>
  <c r="BC46" i="1"/>
  <c r="BC122" i="1" s="1"/>
  <c r="BA46" i="1"/>
  <c r="BA122" i="1" s="1"/>
  <c r="AY46" i="1"/>
  <c r="AY122" i="1" s="1"/>
  <c r="AW46" i="1"/>
  <c r="AW122" i="1" s="1"/>
  <c r="AU46" i="1"/>
  <c r="AU122" i="1" s="1"/>
  <c r="AS46" i="1"/>
  <c r="AS122" i="1" s="1"/>
  <c r="AQ46" i="1"/>
  <c r="AQ122" i="1" s="1"/>
  <c r="AO46" i="1"/>
  <c r="AO122" i="1" s="1"/>
  <c r="AM46" i="1"/>
  <c r="AM122" i="1" s="1"/>
  <c r="AK46" i="1"/>
  <c r="AK122" i="1" s="1"/>
  <c r="AF46" i="1"/>
  <c r="AF122" i="1" s="1"/>
  <c r="F46" i="1"/>
  <c r="F122" i="1" s="1"/>
  <c r="D46" i="1"/>
  <c r="D122" i="1" s="1"/>
  <c r="B46" i="1"/>
  <c r="B122" i="1" s="1"/>
  <c r="BK44" i="1"/>
  <c r="BK120" i="1" s="1"/>
  <c r="BI44" i="1"/>
  <c r="BI120" i="1" s="1"/>
  <c r="BG44" i="1"/>
  <c r="BG120" i="1" s="1"/>
  <c r="BE44" i="1"/>
  <c r="BE120" i="1" s="1"/>
  <c r="BC44" i="1"/>
  <c r="BC120" i="1" s="1"/>
  <c r="BA44" i="1"/>
  <c r="BA120" i="1" s="1"/>
  <c r="AY44" i="1"/>
  <c r="AY120" i="1" s="1"/>
  <c r="AW44" i="1"/>
  <c r="AW120" i="1" s="1"/>
  <c r="AU44" i="1"/>
  <c r="AU120" i="1" s="1"/>
  <c r="AS44" i="1"/>
  <c r="AS120" i="1" s="1"/>
  <c r="AQ44" i="1"/>
  <c r="AQ120" i="1" s="1"/>
  <c r="AO44" i="1"/>
  <c r="AO120" i="1" s="1"/>
  <c r="AM44" i="1"/>
  <c r="AM120" i="1" s="1"/>
  <c r="AK44" i="1"/>
  <c r="AK120" i="1" s="1"/>
  <c r="AF44" i="1"/>
  <c r="AF120" i="1" s="1"/>
  <c r="F44" i="1"/>
  <c r="F120" i="1" s="1"/>
  <c r="D44" i="1"/>
  <c r="D120" i="1" s="1"/>
  <c r="B44" i="1"/>
  <c r="B120" i="1" s="1"/>
  <c r="BK42" i="1"/>
  <c r="BK118" i="1" s="1"/>
  <c r="BI42" i="1"/>
  <c r="BI118" i="1" s="1"/>
  <c r="BG42" i="1"/>
  <c r="BG118" i="1" s="1"/>
  <c r="BE42" i="1"/>
  <c r="BE118" i="1" s="1"/>
  <c r="BC42" i="1"/>
  <c r="BC118" i="1" s="1"/>
  <c r="BA42" i="1"/>
  <c r="BA118" i="1" s="1"/>
  <c r="AY42" i="1"/>
  <c r="AY118" i="1" s="1"/>
  <c r="AW42" i="1"/>
  <c r="AW118" i="1" s="1"/>
  <c r="AU42" i="1"/>
  <c r="AU118" i="1" s="1"/>
  <c r="AS42" i="1"/>
  <c r="AS118" i="1" s="1"/>
  <c r="AQ42" i="1"/>
  <c r="AQ118" i="1" s="1"/>
  <c r="AO42" i="1"/>
  <c r="AO118" i="1" s="1"/>
  <c r="AM42" i="1"/>
  <c r="AM118" i="1" s="1"/>
  <c r="AK42" i="1"/>
  <c r="AK118" i="1" s="1"/>
  <c r="AF42" i="1"/>
  <c r="AF118" i="1" s="1"/>
  <c r="D42" i="1"/>
  <c r="D118" i="1" s="1"/>
  <c r="B42" i="1"/>
  <c r="B118" i="1" s="1"/>
  <c r="F42" i="1"/>
  <c r="F118" i="1" s="1"/>
  <c r="CB42" i="1"/>
  <c r="BH42" i="1" s="1"/>
  <c r="BZ42" i="1"/>
  <c r="BF42" i="1" s="1"/>
  <c r="BX42" i="1"/>
  <c r="BD42" i="1" s="1"/>
  <c r="BV42" i="1"/>
  <c r="BB42" i="1" s="1"/>
  <c r="BT42" i="1"/>
  <c r="BR42" i="1"/>
  <c r="BP42" i="1"/>
  <c r="AT42" i="1" s="1"/>
  <c r="BN42" i="1"/>
  <c r="AP42" i="1" s="1"/>
  <c r="BJ42" i="1"/>
  <c r="AZ42" i="1"/>
  <c r="AX42" i="1"/>
  <c r="AL42" i="1"/>
  <c r="CA46" i="1"/>
  <c r="CA122" i="1" s="1"/>
  <c r="CB146" i="1"/>
  <c r="BH146" i="1" s="1"/>
  <c r="BZ146" i="1"/>
  <c r="BF146" i="1" s="1"/>
  <c r="BX146" i="1"/>
  <c r="BD146" i="1" s="1"/>
  <c r="BV146" i="1"/>
  <c r="BB146" i="1" s="1"/>
  <c r="BT146" i="1"/>
  <c r="AZ146" i="1" s="1"/>
  <c r="BR146" i="1"/>
  <c r="BP146" i="1"/>
  <c r="AT146" i="1" s="1"/>
  <c r="BN146" i="1"/>
  <c r="AP146" i="1" s="1"/>
  <c r="BJ146" i="1"/>
  <c r="AL146" i="1"/>
  <c r="CB144" i="1"/>
  <c r="BH144" i="1" s="1"/>
  <c r="BZ144" i="1"/>
  <c r="BF144" i="1" s="1"/>
  <c r="BX144" i="1"/>
  <c r="BD144" i="1" s="1"/>
  <c r="BV144" i="1"/>
  <c r="BB144" i="1" s="1"/>
  <c r="BT144" i="1"/>
  <c r="AZ144" i="1" s="1"/>
  <c r="BR144" i="1"/>
  <c r="BP144" i="1"/>
  <c r="AT144" i="1" s="1"/>
  <c r="BN144" i="1"/>
  <c r="AP144" i="1" s="1"/>
  <c r="BJ144" i="1"/>
  <c r="AL144" i="1"/>
  <c r="CB142" i="1"/>
  <c r="BH142" i="1" s="1"/>
  <c r="BZ142" i="1"/>
  <c r="BF142" i="1" s="1"/>
  <c r="BX142" i="1"/>
  <c r="BD142" i="1" s="1"/>
  <c r="BV142" i="1"/>
  <c r="BB142" i="1" s="1"/>
  <c r="BT142" i="1"/>
  <c r="BR142" i="1"/>
  <c r="BP142" i="1"/>
  <c r="AT142" i="1" s="1"/>
  <c r="BN142" i="1"/>
  <c r="AP142" i="1" s="1"/>
  <c r="BJ142" i="1"/>
  <c r="AL142" i="1"/>
  <c r="CB140" i="1"/>
  <c r="BH140" i="1" s="1"/>
  <c r="BZ140" i="1"/>
  <c r="BF140" i="1" s="1"/>
  <c r="BX140" i="1"/>
  <c r="BD140" i="1" s="1"/>
  <c r="BV140" i="1"/>
  <c r="BB140" i="1" s="1"/>
  <c r="BT140" i="1"/>
  <c r="AX140" i="1" s="1"/>
  <c r="BR140" i="1"/>
  <c r="BP140" i="1"/>
  <c r="AT140" i="1" s="1"/>
  <c r="BN140" i="1"/>
  <c r="AP140" i="1" s="1"/>
  <c r="BJ140" i="1"/>
  <c r="AL140" i="1"/>
  <c r="CB138" i="1"/>
  <c r="BH138" i="1" s="1"/>
  <c r="BZ138" i="1"/>
  <c r="BF138" i="1" s="1"/>
  <c r="BX138" i="1"/>
  <c r="BD138" i="1" s="1"/>
  <c r="BV138" i="1"/>
  <c r="BB138" i="1" s="1"/>
  <c r="BT138" i="1"/>
  <c r="AZ138" i="1" s="1"/>
  <c r="BR138" i="1"/>
  <c r="BP138" i="1"/>
  <c r="AT138" i="1" s="1"/>
  <c r="BN138" i="1"/>
  <c r="AP138" i="1" s="1"/>
  <c r="BJ138" i="1"/>
  <c r="AL138" i="1"/>
  <c r="CB132" i="1"/>
  <c r="BH132" i="1" s="1"/>
  <c r="BZ132" i="1"/>
  <c r="BF132" i="1" s="1"/>
  <c r="BX132" i="1"/>
  <c r="BD132" i="1" s="1"/>
  <c r="BV132" i="1"/>
  <c r="BB132" i="1" s="1"/>
  <c r="BT132" i="1"/>
  <c r="BR132" i="1"/>
  <c r="BP132" i="1"/>
  <c r="AT132" i="1" s="1"/>
  <c r="BN132" i="1"/>
  <c r="AP132" i="1" s="1"/>
  <c r="BJ132" i="1"/>
  <c r="AL132" i="1"/>
  <c r="CB130" i="1"/>
  <c r="BH130" i="1" s="1"/>
  <c r="BZ130" i="1"/>
  <c r="BF130" i="1" s="1"/>
  <c r="BX130" i="1"/>
  <c r="BD130" i="1" s="1"/>
  <c r="BV130" i="1"/>
  <c r="BB130" i="1" s="1"/>
  <c r="BT130" i="1"/>
  <c r="AZ130" i="1" s="1"/>
  <c r="BR130" i="1"/>
  <c r="BP130" i="1"/>
  <c r="AT130" i="1" s="1"/>
  <c r="BN130" i="1"/>
  <c r="AP130" i="1" s="1"/>
  <c r="BJ130" i="1"/>
  <c r="AL130" i="1"/>
  <c r="CB128" i="1"/>
  <c r="BH128" i="1" s="1"/>
  <c r="BZ128" i="1"/>
  <c r="BF128" i="1" s="1"/>
  <c r="BX128" i="1"/>
  <c r="BD128" i="1" s="1"/>
  <c r="BV128" i="1"/>
  <c r="BB128" i="1" s="1"/>
  <c r="BT128" i="1"/>
  <c r="BR128" i="1"/>
  <c r="BP128" i="1"/>
  <c r="AT128" i="1" s="1"/>
  <c r="BN128" i="1"/>
  <c r="AP128" i="1" s="1"/>
  <c r="BJ128" i="1"/>
  <c r="AL128" i="1"/>
  <c r="CB126" i="1"/>
  <c r="BH126" i="1" s="1"/>
  <c r="BZ126" i="1"/>
  <c r="BF126" i="1" s="1"/>
  <c r="BX126" i="1"/>
  <c r="BD126" i="1" s="1"/>
  <c r="BV126" i="1"/>
  <c r="BB126" i="1" s="1"/>
  <c r="BT126" i="1"/>
  <c r="BR126" i="1"/>
  <c r="BP126" i="1"/>
  <c r="AT126" i="1" s="1"/>
  <c r="BN126" i="1"/>
  <c r="AP126" i="1" s="1"/>
  <c r="BJ126" i="1"/>
  <c r="AL126" i="1"/>
  <c r="CB124" i="1"/>
  <c r="BZ124" i="1"/>
  <c r="BF124" i="1" s="1"/>
  <c r="BX124" i="1"/>
  <c r="BV124" i="1"/>
  <c r="BB124" i="1" s="1"/>
  <c r="BT124" i="1"/>
  <c r="AZ124" i="1" s="1"/>
  <c r="BR124" i="1"/>
  <c r="BP124" i="1"/>
  <c r="AT124" i="1" s="1"/>
  <c r="BN124" i="1"/>
  <c r="AP124" i="1" s="1"/>
  <c r="BJ124" i="1"/>
  <c r="BH124" i="1"/>
  <c r="BD124" i="1"/>
  <c r="AL124" i="1"/>
  <c r="CB122" i="1"/>
  <c r="BH122" i="1" s="1"/>
  <c r="BZ122" i="1"/>
  <c r="BF122" i="1" s="1"/>
  <c r="BX122" i="1"/>
  <c r="BD122" i="1" s="1"/>
  <c r="BV122" i="1"/>
  <c r="BB122" i="1" s="1"/>
  <c r="BT122" i="1"/>
  <c r="BR122" i="1"/>
  <c r="BP122" i="1"/>
  <c r="AT122" i="1" s="1"/>
  <c r="BN122" i="1"/>
  <c r="AP122" i="1" s="1"/>
  <c r="BJ122" i="1"/>
  <c r="AL122" i="1"/>
  <c r="CB120" i="1"/>
  <c r="BH120" i="1" s="1"/>
  <c r="BZ120" i="1"/>
  <c r="BF120" i="1" s="1"/>
  <c r="BX120" i="1"/>
  <c r="BD120" i="1" s="1"/>
  <c r="BV120" i="1"/>
  <c r="BB120" i="1" s="1"/>
  <c r="BT120" i="1"/>
  <c r="AX120" i="1" s="1"/>
  <c r="BR120" i="1"/>
  <c r="BP120" i="1"/>
  <c r="BN120" i="1"/>
  <c r="AP120" i="1" s="1"/>
  <c r="BJ120" i="1"/>
  <c r="AT120" i="1"/>
  <c r="AL120" i="1"/>
  <c r="CB118" i="1"/>
  <c r="BH118" i="1" s="1"/>
  <c r="BZ118" i="1"/>
  <c r="BF118" i="1" s="1"/>
  <c r="BX118" i="1"/>
  <c r="BV118" i="1"/>
  <c r="BB118" i="1" s="1"/>
  <c r="BT118" i="1"/>
  <c r="AZ118" i="1" s="1"/>
  <c r="BR118" i="1"/>
  <c r="BP118" i="1"/>
  <c r="AT118" i="1" s="1"/>
  <c r="BN118" i="1"/>
  <c r="AP118" i="1" s="1"/>
  <c r="BJ118" i="1"/>
  <c r="BD118" i="1"/>
  <c r="AL118" i="1"/>
  <c r="CB114" i="1"/>
  <c r="BH114" i="1" s="1"/>
  <c r="BZ114" i="1"/>
  <c r="BF114" i="1" s="1"/>
  <c r="BX114" i="1"/>
  <c r="BD114" i="1" s="1"/>
  <c r="BV114" i="1"/>
  <c r="BB114" i="1" s="1"/>
  <c r="BT114" i="1"/>
  <c r="AZ114" i="1" s="1"/>
  <c r="BR114" i="1"/>
  <c r="BP114" i="1"/>
  <c r="AT114" i="1" s="1"/>
  <c r="BN114" i="1"/>
  <c r="AP114" i="1" s="1"/>
  <c r="BJ114" i="1"/>
  <c r="AL114" i="1"/>
  <c r="CB112" i="1"/>
  <c r="BH112" i="1" s="1"/>
  <c r="BZ112" i="1"/>
  <c r="BF112" i="1" s="1"/>
  <c r="BX112" i="1"/>
  <c r="BD112" i="1" s="1"/>
  <c r="BV112" i="1"/>
  <c r="BB112" i="1" s="1"/>
  <c r="BT112" i="1"/>
  <c r="AZ112" i="1" s="1"/>
  <c r="BR112" i="1"/>
  <c r="BP112" i="1"/>
  <c r="AT112" i="1" s="1"/>
  <c r="BN112" i="1"/>
  <c r="AP112" i="1" s="1"/>
  <c r="BJ112" i="1"/>
  <c r="AL112" i="1"/>
  <c r="CB110" i="1"/>
  <c r="BH110" i="1" s="1"/>
  <c r="BZ110" i="1"/>
  <c r="BF110" i="1" s="1"/>
  <c r="BX110" i="1"/>
  <c r="BD110" i="1" s="1"/>
  <c r="BV110" i="1"/>
  <c r="BB110" i="1" s="1"/>
  <c r="BT110" i="1"/>
  <c r="AX110" i="1" s="1"/>
  <c r="BR110" i="1"/>
  <c r="BP110" i="1"/>
  <c r="AT110" i="1" s="1"/>
  <c r="BN110" i="1"/>
  <c r="AP110" i="1" s="1"/>
  <c r="BJ110" i="1"/>
  <c r="AL110" i="1"/>
  <c r="CB108" i="1"/>
  <c r="BH108" i="1" s="1"/>
  <c r="BZ108" i="1"/>
  <c r="BX108" i="1"/>
  <c r="BD108" i="1" s="1"/>
  <c r="BV108" i="1"/>
  <c r="BB108" i="1" s="1"/>
  <c r="BT108" i="1"/>
  <c r="AZ108" i="1" s="1"/>
  <c r="BR108" i="1"/>
  <c r="BP108" i="1"/>
  <c r="BN108" i="1"/>
  <c r="AP108" i="1" s="1"/>
  <c r="BJ108" i="1"/>
  <c r="BF108" i="1"/>
  <c r="AT108" i="1"/>
  <c r="AL108" i="1"/>
  <c r="CB70" i="1"/>
  <c r="BH70" i="1" s="1"/>
  <c r="BZ70" i="1"/>
  <c r="BF70" i="1" s="1"/>
  <c r="BX70" i="1"/>
  <c r="BD70" i="1" s="1"/>
  <c r="BV70" i="1"/>
  <c r="BB70" i="1" s="1"/>
  <c r="BT70" i="1"/>
  <c r="AX70" i="1" s="1"/>
  <c r="BR70" i="1"/>
  <c r="BP70" i="1"/>
  <c r="AT70" i="1" s="1"/>
  <c r="BN70" i="1"/>
  <c r="AP70" i="1" s="1"/>
  <c r="CB68" i="1"/>
  <c r="BH68" i="1" s="1"/>
  <c r="BZ68" i="1"/>
  <c r="BF68" i="1" s="1"/>
  <c r="BX68" i="1"/>
  <c r="BV68" i="1"/>
  <c r="BB68" i="1" s="1"/>
  <c r="BT68" i="1"/>
  <c r="AX68" i="1" s="1"/>
  <c r="BR68" i="1"/>
  <c r="BP68" i="1"/>
  <c r="AT68" i="1" s="1"/>
  <c r="BN68" i="1"/>
  <c r="AP68" i="1" s="1"/>
  <c r="CB66" i="1"/>
  <c r="BH66" i="1" s="1"/>
  <c r="BZ66" i="1"/>
  <c r="BF66" i="1" s="1"/>
  <c r="BX66" i="1"/>
  <c r="BD66" i="1" s="1"/>
  <c r="BV66" i="1"/>
  <c r="BB66" i="1" s="1"/>
  <c r="BT66" i="1"/>
  <c r="AZ66" i="1" s="1"/>
  <c r="BR66" i="1"/>
  <c r="BP66" i="1"/>
  <c r="AT66" i="1" s="1"/>
  <c r="BN66" i="1"/>
  <c r="AP66" i="1" s="1"/>
  <c r="CB64" i="1"/>
  <c r="BH64" i="1" s="1"/>
  <c r="BZ64" i="1"/>
  <c r="BF64" i="1" s="1"/>
  <c r="BX64" i="1"/>
  <c r="BD64" i="1" s="1"/>
  <c r="BV64" i="1"/>
  <c r="BB64" i="1" s="1"/>
  <c r="BT64" i="1"/>
  <c r="AZ64" i="1" s="1"/>
  <c r="BR64" i="1"/>
  <c r="BP64" i="1"/>
  <c r="AT64" i="1" s="1"/>
  <c r="BN64" i="1"/>
  <c r="AP64" i="1" s="1"/>
  <c r="CB62" i="1"/>
  <c r="BH62" i="1" s="1"/>
  <c r="BZ62" i="1"/>
  <c r="BF62" i="1" s="1"/>
  <c r="BX62" i="1"/>
  <c r="BD62" i="1" s="1"/>
  <c r="BV62" i="1"/>
  <c r="BB62" i="1" s="1"/>
  <c r="BT62" i="1"/>
  <c r="AX62" i="1" s="1"/>
  <c r="BR62" i="1"/>
  <c r="BP62" i="1"/>
  <c r="AT62" i="1" s="1"/>
  <c r="BN62" i="1"/>
  <c r="AP62" i="1" s="1"/>
  <c r="CB56" i="1"/>
  <c r="BH56" i="1" s="1"/>
  <c r="BZ56" i="1"/>
  <c r="BF56" i="1" s="1"/>
  <c r="BX56" i="1"/>
  <c r="BD56" i="1" s="1"/>
  <c r="BV56" i="1"/>
  <c r="BB56" i="1" s="1"/>
  <c r="BT56" i="1"/>
  <c r="AZ56" i="1" s="1"/>
  <c r="BR56" i="1"/>
  <c r="BP56" i="1"/>
  <c r="AT56" i="1" s="1"/>
  <c r="BN56" i="1"/>
  <c r="AP56" i="1" s="1"/>
  <c r="CB54" i="1"/>
  <c r="BH54" i="1" s="1"/>
  <c r="BZ54" i="1"/>
  <c r="BF54" i="1" s="1"/>
  <c r="BX54" i="1"/>
  <c r="BD54" i="1" s="1"/>
  <c r="BV54" i="1"/>
  <c r="BB54" i="1" s="1"/>
  <c r="BT54" i="1"/>
  <c r="AX54" i="1" s="1"/>
  <c r="BR54" i="1"/>
  <c r="BP54" i="1"/>
  <c r="AT54" i="1" s="1"/>
  <c r="BN54" i="1"/>
  <c r="AP54" i="1" s="1"/>
  <c r="CB52" i="1"/>
  <c r="BH52" i="1" s="1"/>
  <c r="BZ52" i="1"/>
  <c r="BF52" i="1" s="1"/>
  <c r="BX52" i="1"/>
  <c r="BD52" i="1" s="1"/>
  <c r="BV52" i="1"/>
  <c r="BB52" i="1" s="1"/>
  <c r="BT52" i="1"/>
  <c r="AZ52" i="1" s="1"/>
  <c r="BR52" i="1"/>
  <c r="BP52" i="1"/>
  <c r="AT52" i="1" s="1"/>
  <c r="BN52" i="1"/>
  <c r="AP52" i="1" s="1"/>
  <c r="CB50" i="1"/>
  <c r="BH50" i="1" s="1"/>
  <c r="BZ50" i="1"/>
  <c r="BF50" i="1" s="1"/>
  <c r="BX50" i="1"/>
  <c r="BD50" i="1" s="1"/>
  <c r="BV50" i="1"/>
  <c r="BB50" i="1" s="1"/>
  <c r="BT50" i="1"/>
  <c r="AX50" i="1" s="1"/>
  <c r="BR50" i="1"/>
  <c r="BP50" i="1"/>
  <c r="AT50" i="1" s="1"/>
  <c r="BN50" i="1"/>
  <c r="AP50" i="1" s="1"/>
  <c r="CB48" i="1"/>
  <c r="BH48" i="1" s="1"/>
  <c r="BZ48" i="1"/>
  <c r="BF48" i="1" s="1"/>
  <c r="BX48" i="1"/>
  <c r="BV48" i="1"/>
  <c r="BB48" i="1" s="1"/>
  <c r="BT48" i="1"/>
  <c r="AZ48" i="1" s="1"/>
  <c r="BR48" i="1"/>
  <c r="BP48" i="1"/>
  <c r="AT48" i="1" s="1"/>
  <c r="BN48" i="1"/>
  <c r="AP48" i="1" s="1"/>
  <c r="CB46" i="1"/>
  <c r="BZ46" i="1"/>
  <c r="BF46" i="1" s="1"/>
  <c r="BX46" i="1"/>
  <c r="BD46" i="1" s="1"/>
  <c r="BV46" i="1"/>
  <c r="BB46" i="1" s="1"/>
  <c r="BT46" i="1"/>
  <c r="AZ46" i="1" s="1"/>
  <c r="BR46" i="1"/>
  <c r="BP46" i="1"/>
  <c r="AT46" i="1" s="1"/>
  <c r="BN46" i="1"/>
  <c r="AP46" i="1" s="1"/>
  <c r="CB44" i="1"/>
  <c r="BH44" i="1" s="1"/>
  <c r="BZ44" i="1"/>
  <c r="BF44" i="1" s="1"/>
  <c r="BX44" i="1"/>
  <c r="BD44" i="1" s="1"/>
  <c r="BV44" i="1"/>
  <c r="BB44" i="1" s="1"/>
  <c r="BT44" i="1"/>
  <c r="AZ44" i="1" s="1"/>
  <c r="BR44" i="1"/>
  <c r="BP44" i="1"/>
  <c r="AT44" i="1" s="1"/>
  <c r="BN44" i="1"/>
  <c r="AP44" i="1" s="1"/>
  <c r="CB40" i="1"/>
  <c r="BH40" i="1" s="1"/>
  <c r="BZ40" i="1"/>
  <c r="BF40" i="1" s="1"/>
  <c r="BX40" i="1"/>
  <c r="BD40" i="1" s="1"/>
  <c r="BV40" i="1"/>
  <c r="BB40" i="1" s="1"/>
  <c r="BT40" i="1"/>
  <c r="AX40" i="1" s="1"/>
  <c r="BR40" i="1"/>
  <c r="BP40" i="1"/>
  <c r="AT40" i="1" s="1"/>
  <c r="BN40" i="1"/>
  <c r="AP40" i="1" s="1"/>
  <c r="CB38" i="1"/>
  <c r="BH38" i="1" s="1"/>
  <c r="BZ38" i="1"/>
  <c r="BF38" i="1" s="1"/>
  <c r="BX38" i="1"/>
  <c r="BD38" i="1" s="1"/>
  <c r="BV38" i="1"/>
  <c r="BB38" i="1" s="1"/>
  <c r="BT38" i="1"/>
  <c r="AZ38" i="1" s="1"/>
  <c r="BR38" i="1"/>
  <c r="BP38" i="1"/>
  <c r="AT38" i="1" s="1"/>
  <c r="BN38" i="1"/>
  <c r="AP38" i="1" s="1"/>
  <c r="CB36" i="1"/>
  <c r="BH36" i="1" s="1"/>
  <c r="BZ36" i="1"/>
  <c r="BF36" i="1" s="1"/>
  <c r="BX36" i="1"/>
  <c r="BD36" i="1" s="1"/>
  <c r="BV36" i="1"/>
  <c r="BB36" i="1" s="1"/>
  <c r="BT36" i="1"/>
  <c r="AZ36" i="1" s="1"/>
  <c r="BR36" i="1"/>
  <c r="BP36" i="1"/>
  <c r="AT36" i="1" s="1"/>
  <c r="BN36" i="1"/>
  <c r="AP36" i="1" s="1"/>
  <c r="CB34" i="1"/>
  <c r="BH34" i="1" s="1"/>
  <c r="BZ34" i="1"/>
  <c r="BF34" i="1" s="1"/>
  <c r="BX34" i="1"/>
  <c r="BD34" i="1" s="1"/>
  <c r="BV34" i="1"/>
  <c r="BB34" i="1" s="1"/>
  <c r="BT34" i="1"/>
  <c r="AZ34" i="1" s="1"/>
  <c r="BR34" i="1"/>
  <c r="BP34" i="1"/>
  <c r="BN34" i="1"/>
  <c r="AP34" i="1" s="1"/>
  <c r="BK70" i="1"/>
  <c r="BK146" i="1" s="1"/>
  <c r="BJ70" i="1"/>
  <c r="BI70" i="1"/>
  <c r="BI146" i="1" s="1"/>
  <c r="BG70" i="1"/>
  <c r="BG146" i="1" s="1"/>
  <c r="BE70" i="1"/>
  <c r="BE146" i="1" s="1"/>
  <c r="BC70" i="1"/>
  <c r="BC146" i="1" s="1"/>
  <c r="BA70" i="1"/>
  <c r="BA146" i="1" s="1"/>
  <c r="AY70" i="1"/>
  <c r="AY146" i="1" s="1"/>
  <c r="AW70" i="1"/>
  <c r="AW146" i="1" s="1"/>
  <c r="BK68" i="1"/>
  <c r="BK144" i="1" s="1"/>
  <c r="BJ68" i="1"/>
  <c r="BI68" i="1"/>
  <c r="BI144" i="1" s="1"/>
  <c r="BG68" i="1"/>
  <c r="BG144" i="1" s="1"/>
  <c r="BE68" i="1"/>
  <c r="BE144" i="1" s="1"/>
  <c r="BD68" i="1"/>
  <c r="BC68" i="1"/>
  <c r="BC144" i="1" s="1"/>
  <c r="BA68" i="1"/>
  <c r="BA144" i="1" s="1"/>
  <c r="AY68" i="1"/>
  <c r="AY144" i="1" s="1"/>
  <c r="AW68" i="1"/>
  <c r="AW144" i="1" s="1"/>
  <c r="BK66" i="1"/>
  <c r="BK142" i="1" s="1"/>
  <c r="BJ66" i="1"/>
  <c r="BI66" i="1"/>
  <c r="BI142" i="1" s="1"/>
  <c r="BG66" i="1"/>
  <c r="BG142" i="1" s="1"/>
  <c r="BE66" i="1"/>
  <c r="BE142" i="1" s="1"/>
  <c r="BC66" i="1"/>
  <c r="BC142" i="1" s="1"/>
  <c r="BA66" i="1"/>
  <c r="BA142" i="1" s="1"/>
  <c r="AY66" i="1"/>
  <c r="AY142" i="1" s="1"/>
  <c r="AX66" i="1"/>
  <c r="AW66" i="1"/>
  <c r="AW142" i="1" s="1"/>
  <c r="BK64" i="1"/>
  <c r="BK140" i="1" s="1"/>
  <c r="BJ64" i="1"/>
  <c r="BI64" i="1"/>
  <c r="BI140" i="1" s="1"/>
  <c r="BG64" i="1"/>
  <c r="BG140" i="1" s="1"/>
  <c r="BE64" i="1"/>
  <c r="BE140" i="1" s="1"/>
  <c r="BC64" i="1"/>
  <c r="BC140" i="1" s="1"/>
  <c r="BA64" i="1"/>
  <c r="BA140" i="1" s="1"/>
  <c r="AY64" i="1"/>
  <c r="AY140" i="1" s="1"/>
  <c r="AW64" i="1"/>
  <c r="AW140" i="1" s="1"/>
  <c r="BK62" i="1"/>
  <c r="BK138" i="1" s="1"/>
  <c r="BJ62" i="1"/>
  <c r="BI62" i="1"/>
  <c r="BI138" i="1" s="1"/>
  <c r="BG62" i="1"/>
  <c r="BG138" i="1" s="1"/>
  <c r="BE62" i="1"/>
  <c r="BE138" i="1" s="1"/>
  <c r="BC62" i="1"/>
  <c r="BC138" i="1" s="1"/>
  <c r="BA62" i="1"/>
  <c r="BA138" i="1" s="1"/>
  <c r="AY62" i="1"/>
  <c r="AY138" i="1" s="1"/>
  <c r="AW62" i="1"/>
  <c r="AW138" i="1" s="1"/>
  <c r="BK56" i="1"/>
  <c r="BK132" i="1" s="1"/>
  <c r="BJ56" i="1"/>
  <c r="BI56" i="1"/>
  <c r="BI132" i="1" s="1"/>
  <c r="BG56" i="1"/>
  <c r="BG132" i="1" s="1"/>
  <c r="BE56" i="1"/>
  <c r="BE132" i="1" s="1"/>
  <c r="BC56" i="1"/>
  <c r="BC132" i="1" s="1"/>
  <c r="BA56" i="1"/>
  <c r="BA132" i="1" s="1"/>
  <c r="AY56" i="1"/>
  <c r="AY132" i="1" s="1"/>
  <c r="AX56" i="1"/>
  <c r="AW56" i="1"/>
  <c r="AW132" i="1" s="1"/>
  <c r="BK54" i="1"/>
  <c r="BK130" i="1" s="1"/>
  <c r="BJ54" i="1"/>
  <c r="BI54" i="1"/>
  <c r="BI130" i="1" s="1"/>
  <c r="BG54" i="1"/>
  <c r="BG130" i="1" s="1"/>
  <c r="BE54" i="1"/>
  <c r="BE130" i="1" s="1"/>
  <c r="BC54" i="1"/>
  <c r="BC130" i="1" s="1"/>
  <c r="BA54" i="1"/>
  <c r="BA130" i="1" s="1"/>
  <c r="AY54" i="1"/>
  <c r="AY130" i="1" s="1"/>
  <c r="AW54" i="1"/>
  <c r="AW130" i="1" s="1"/>
  <c r="BK52" i="1"/>
  <c r="BK128" i="1" s="1"/>
  <c r="BJ52" i="1"/>
  <c r="BI52" i="1"/>
  <c r="BI128" i="1" s="1"/>
  <c r="BG52" i="1"/>
  <c r="BG128" i="1" s="1"/>
  <c r="BE52" i="1"/>
  <c r="BE128" i="1" s="1"/>
  <c r="BC52" i="1"/>
  <c r="BC128" i="1" s="1"/>
  <c r="BA52" i="1"/>
  <c r="BA128" i="1" s="1"/>
  <c r="AY52" i="1"/>
  <c r="AY128" i="1" s="1"/>
  <c r="AW52" i="1"/>
  <c r="AW128" i="1" s="1"/>
  <c r="BK50" i="1"/>
  <c r="BK126" i="1" s="1"/>
  <c r="BJ50" i="1"/>
  <c r="BI50" i="1"/>
  <c r="BI126" i="1" s="1"/>
  <c r="BG50" i="1"/>
  <c r="BG126" i="1" s="1"/>
  <c r="BE50" i="1"/>
  <c r="BE126" i="1" s="1"/>
  <c r="BC50" i="1"/>
  <c r="BC126" i="1" s="1"/>
  <c r="BA50" i="1"/>
  <c r="BA126" i="1" s="1"/>
  <c r="AY50" i="1"/>
  <c r="AY126" i="1" s="1"/>
  <c r="AW50" i="1"/>
  <c r="AW126" i="1" s="1"/>
  <c r="BK48" i="1"/>
  <c r="BK124" i="1" s="1"/>
  <c r="BJ48" i="1"/>
  <c r="BI48" i="1"/>
  <c r="BI124" i="1" s="1"/>
  <c r="BG48" i="1"/>
  <c r="BG124" i="1" s="1"/>
  <c r="BE48" i="1"/>
  <c r="BE124" i="1" s="1"/>
  <c r="BD48" i="1"/>
  <c r="BC48" i="1"/>
  <c r="BC124" i="1" s="1"/>
  <c r="BA48" i="1"/>
  <c r="BA124" i="1" s="1"/>
  <c r="AY48" i="1"/>
  <c r="AY124" i="1" s="1"/>
  <c r="AX48" i="1"/>
  <c r="AW48" i="1"/>
  <c r="AW124" i="1" s="1"/>
  <c r="BJ46" i="1"/>
  <c r="BH46" i="1"/>
  <c r="BJ44" i="1"/>
  <c r="BK40" i="1"/>
  <c r="BJ40" i="1"/>
  <c r="BI40" i="1"/>
  <c r="BI116" i="1" s="1"/>
  <c r="BG40" i="1"/>
  <c r="BE40" i="1"/>
  <c r="BC40" i="1"/>
  <c r="BA40" i="1"/>
  <c r="BA116" i="1" s="1"/>
  <c r="AY40" i="1"/>
  <c r="AW40" i="1"/>
  <c r="BK38" i="1"/>
  <c r="BK114" i="1" s="1"/>
  <c r="BJ38" i="1"/>
  <c r="BI38" i="1"/>
  <c r="BI114" i="1" s="1"/>
  <c r="BG38" i="1"/>
  <c r="BG114" i="1" s="1"/>
  <c r="BE38" i="1"/>
  <c r="BE114" i="1" s="1"/>
  <c r="BC38" i="1"/>
  <c r="BC114" i="1" s="1"/>
  <c r="BA38" i="1"/>
  <c r="BA114" i="1" s="1"/>
  <c r="AY38" i="1"/>
  <c r="AY114" i="1" s="1"/>
  <c r="AX38" i="1"/>
  <c r="AW38" i="1"/>
  <c r="AW114" i="1" s="1"/>
  <c r="BK36" i="1"/>
  <c r="BK112" i="1" s="1"/>
  <c r="BJ36" i="1"/>
  <c r="BI36" i="1"/>
  <c r="BI112" i="1" s="1"/>
  <c r="BG36" i="1"/>
  <c r="BG112" i="1" s="1"/>
  <c r="BE36" i="1"/>
  <c r="BE112" i="1" s="1"/>
  <c r="BC36" i="1"/>
  <c r="BC112" i="1" s="1"/>
  <c r="BA36" i="1"/>
  <c r="BA112" i="1" s="1"/>
  <c r="AY36" i="1"/>
  <c r="AY112" i="1" s="1"/>
  <c r="AX36" i="1"/>
  <c r="AW36" i="1"/>
  <c r="AW112" i="1" s="1"/>
  <c r="BK34" i="1"/>
  <c r="BK110" i="1" s="1"/>
  <c r="BJ34" i="1"/>
  <c r="BI34" i="1"/>
  <c r="BI110" i="1" s="1"/>
  <c r="BG34" i="1"/>
  <c r="BG110" i="1" s="1"/>
  <c r="BE34" i="1"/>
  <c r="BE110" i="1" s="1"/>
  <c r="BC34" i="1"/>
  <c r="BC110" i="1" s="1"/>
  <c r="BA34" i="1"/>
  <c r="BA110" i="1" s="1"/>
  <c r="AY34" i="1"/>
  <c r="AY110" i="1" s="1"/>
  <c r="AW34" i="1"/>
  <c r="AW110" i="1" s="1"/>
  <c r="AY32" i="1"/>
  <c r="AY108" i="1" s="1"/>
  <c r="AW32" i="1"/>
  <c r="AW108" i="1" s="1"/>
  <c r="BK32" i="1"/>
  <c r="BK108" i="1" s="1"/>
  <c r="BI32" i="1"/>
  <c r="BI108" i="1" s="1"/>
  <c r="BG32" i="1"/>
  <c r="BG108" i="1" s="1"/>
  <c r="BE32" i="1"/>
  <c r="BE108" i="1" s="1"/>
  <c r="BC32" i="1"/>
  <c r="BC108" i="1" s="1"/>
  <c r="BA32" i="1"/>
  <c r="BA108" i="1" s="1"/>
  <c r="AU70" i="1"/>
  <c r="AU146" i="1" s="1"/>
  <c r="AS70" i="1"/>
  <c r="AS146" i="1" s="1"/>
  <c r="AQ70" i="1"/>
  <c r="AQ146" i="1" s="1"/>
  <c r="AO70" i="1"/>
  <c r="AO146" i="1" s="1"/>
  <c r="AM70" i="1"/>
  <c r="AM146" i="1" s="1"/>
  <c r="AL70" i="1"/>
  <c r="AK70" i="1"/>
  <c r="AK146" i="1" s="1"/>
  <c r="AU68" i="1"/>
  <c r="AU144" i="1" s="1"/>
  <c r="AS68" i="1"/>
  <c r="AS144" i="1" s="1"/>
  <c r="AQ68" i="1"/>
  <c r="AQ144" i="1" s="1"/>
  <c r="AO68" i="1"/>
  <c r="AO144" i="1" s="1"/>
  <c r="AM68" i="1"/>
  <c r="AM144" i="1" s="1"/>
  <c r="AL68" i="1"/>
  <c r="AK68" i="1"/>
  <c r="AK144" i="1" s="1"/>
  <c r="AU66" i="1"/>
  <c r="AU142" i="1" s="1"/>
  <c r="AS66" i="1"/>
  <c r="AS142" i="1" s="1"/>
  <c r="AQ66" i="1"/>
  <c r="AQ142" i="1" s="1"/>
  <c r="AO66" i="1"/>
  <c r="AO142" i="1" s="1"/>
  <c r="AM66" i="1"/>
  <c r="AM142" i="1" s="1"/>
  <c r="AL66" i="1"/>
  <c r="AK66" i="1"/>
  <c r="AK142" i="1" s="1"/>
  <c r="AU64" i="1"/>
  <c r="AU140" i="1" s="1"/>
  <c r="AS64" i="1"/>
  <c r="AS140" i="1" s="1"/>
  <c r="AQ64" i="1"/>
  <c r="AQ140" i="1" s="1"/>
  <c r="AO64" i="1"/>
  <c r="AO140" i="1" s="1"/>
  <c r="AM64" i="1"/>
  <c r="AM140" i="1" s="1"/>
  <c r="AL64" i="1"/>
  <c r="AK64" i="1"/>
  <c r="AK140" i="1" s="1"/>
  <c r="AU62" i="1"/>
  <c r="AU138" i="1" s="1"/>
  <c r="AS62" i="1"/>
  <c r="AS138" i="1" s="1"/>
  <c r="AQ62" i="1"/>
  <c r="AQ138" i="1" s="1"/>
  <c r="AO62" i="1"/>
  <c r="AO138" i="1" s="1"/>
  <c r="AM62" i="1"/>
  <c r="AM138" i="1" s="1"/>
  <c r="AL62" i="1"/>
  <c r="AK62" i="1"/>
  <c r="AK138" i="1" s="1"/>
  <c r="AU56" i="1"/>
  <c r="AU132" i="1" s="1"/>
  <c r="AS56" i="1"/>
  <c r="AS132" i="1" s="1"/>
  <c r="AQ56" i="1"/>
  <c r="AQ132" i="1" s="1"/>
  <c r="AO56" i="1"/>
  <c r="AO132" i="1" s="1"/>
  <c r="AM56" i="1"/>
  <c r="AM132" i="1" s="1"/>
  <c r="AL56" i="1"/>
  <c r="AK56" i="1"/>
  <c r="AK132" i="1" s="1"/>
  <c r="AU54" i="1"/>
  <c r="AU130" i="1" s="1"/>
  <c r="AS54" i="1"/>
  <c r="AS130" i="1" s="1"/>
  <c r="AQ54" i="1"/>
  <c r="AQ130" i="1" s="1"/>
  <c r="AO54" i="1"/>
  <c r="AO130" i="1" s="1"/>
  <c r="AM54" i="1"/>
  <c r="AM130" i="1" s="1"/>
  <c r="AL54" i="1"/>
  <c r="AK54" i="1"/>
  <c r="AK130" i="1" s="1"/>
  <c r="AU52" i="1"/>
  <c r="AU128" i="1" s="1"/>
  <c r="AS52" i="1"/>
  <c r="AS128" i="1" s="1"/>
  <c r="AQ52" i="1"/>
  <c r="AQ128" i="1" s="1"/>
  <c r="AO52" i="1"/>
  <c r="AO128" i="1" s="1"/>
  <c r="AM52" i="1"/>
  <c r="AM128" i="1" s="1"/>
  <c r="AL52" i="1"/>
  <c r="AK52" i="1"/>
  <c r="AK128" i="1" s="1"/>
  <c r="AU50" i="1"/>
  <c r="AU126" i="1" s="1"/>
  <c r="AS50" i="1"/>
  <c r="AS126" i="1" s="1"/>
  <c r="AQ50" i="1"/>
  <c r="AQ126" i="1" s="1"/>
  <c r="AO50" i="1"/>
  <c r="AO126" i="1" s="1"/>
  <c r="AM50" i="1"/>
  <c r="AM126" i="1" s="1"/>
  <c r="AL50" i="1"/>
  <c r="AK50" i="1"/>
  <c r="AK126" i="1" s="1"/>
  <c r="AU48" i="1"/>
  <c r="AU124" i="1" s="1"/>
  <c r="AS48" i="1"/>
  <c r="AS124" i="1" s="1"/>
  <c r="AQ48" i="1"/>
  <c r="AQ124" i="1" s="1"/>
  <c r="AO48" i="1"/>
  <c r="AO124" i="1" s="1"/>
  <c r="AM48" i="1"/>
  <c r="AM124" i="1" s="1"/>
  <c r="AL48" i="1"/>
  <c r="AK48" i="1"/>
  <c r="AK124" i="1" s="1"/>
  <c r="AL46" i="1"/>
  <c r="AL44" i="1"/>
  <c r="AU40" i="1"/>
  <c r="AU116" i="1" s="1"/>
  <c r="AS40" i="1"/>
  <c r="AQ40" i="1"/>
  <c r="AO40" i="1"/>
  <c r="AM40" i="1"/>
  <c r="AM116" i="1" s="1"/>
  <c r="AL40" i="1"/>
  <c r="AK40" i="1"/>
  <c r="AU38" i="1"/>
  <c r="AU114" i="1" s="1"/>
  <c r="AS38" i="1"/>
  <c r="AS114" i="1" s="1"/>
  <c r="AQ38" i="1"/>
  <c r="AQ114" i="1" s="1"/>
  <c r="AO38" i="1"/>
  <c r="AO114" i="1" s="1"/>
  <c r="AM38" i="1"/>
  <c r="AM114" i="1" s="1"/>
  <c r="AL38" i="1"/>
  <c r="AK38" i="1"/>
  <c r="AK114" i="1" s="1"/>
  <c r="AU36" i="1"/>
  <c r="AU112" i="1" s="1"/>
  <c r="AS36" i="1"/>
  <c r="AS112" i="1" s="1"/>
  <c r="AQ36" i="1"/>
  <c r="AQ112" i="1" s="1"/>
  <c r="AO36" i="1"/>
  <c r="AO112" i="1" s="1"/>
  <c r="AM36" i="1"/>
  <c r="AM112" i="1" s="1"/>
  <c r="AL36" i="1"/>
  <c r="AK36" i="1"/>
  <c r="AK112" i="1" s="1"/>
  <c r="AU34" i="1"/>
  <c r="AU110" i="1" s="1"/>
  <c r="AT34" i="1"/>
  <c r="AS34" i="1"/>
  <c r="AS110" i="1" s="1"/>
  <c r="AQ34" i="1"/>
  <c r="AQ110" i="1" s="1"/>
  <c r="AO34" i="1"/>
  <c r="AO110" i="1" s="1"/>
  <c r="AM34" i="1"/>
  <c r="AM110" i="1" s="1"/>
  <c r="AL34" i="1"/>
  <c r="AK34" i="1"/>
  <c r="AK110" i="1" s="1"/>
  <c r="AU32" i="1"/>
  <c r="AU108" i="1" s="1"/>
  <c r="AS32" i="1"/>
  <c r="AS108" i="1" s="1"/>
  <c r="AQ32" i="1"/>
  <c r="AQ108" i="1" s="1"/>
  <c r="AO32" i="1"/>
  <c r="AO108" i="1" s="1"/>
  <c r="AM32" i="1"/>
  <c r="AM108" i="1" s="1"/>
  <c r="AK32" i="1"/>
  <c r="AK108" i="1" s="1"/>
  <c r="AF70" i="1"/>
  <c r="AF146" i="1" s="1"/>
  <c r="F70" i="1"/>
  <c r="F146" i="1" s="1"/>
  <c r="D70" i="1"/>
  <c r="D146" i="1" s="1"/>
  <c r="B70" i="1"/>
  <c r="B146" i="1" s="1"/>
  <c r="AF68" i="1"/>
  <c r="AF144" i="1" s="1"/>
  <c r="F68" i="1"/>
  <c r="F144" i="1" s="1"/>
  <c r="D68" i="1"/>
  <c r="D144" i="1" s="1"/>
  <c r="B68" i="1"/>
  <c r="B144" i="1" s="1"/>
  <c r="AF66" i="1"/>
  <c r="AF142" i="1" s="1"/>
  <c r="F66" i="1"/>
  <c r="F142" i="1" s="1"/>
  <c r="D66" i="1"/>
  <c r="D142" i="1" s="1"/>
  <c r="B66" i="1"/>
  <c r="B142" i="1" s="1"/>
  <c r="AF64" i="1"/>
  <c r="AF140" i="1" s="1"/>
  <c r="F64" i="1"/>
  <c r="F140" i="1" s="1"/>
  <c r="D64" i="1"/>
  <c r="D140" i="1" s="1"/>
  <c r="B64" i="1"/>
  <c r="B140" i="1" s="1"/>
  <c r="AF62" i="1"/>
  <c r="AF138" i="1" s="1"/>
  <c r="F62" i="1"/>
  <c r="F138" i="1" s="1"/>
  <c r="D62" i="1"/>
  <c r="D138" i="1" s="1"/>
  <c r="B62" i="1"/>
  <c r="B138" i="1" s="1"/>
  <c r="AF56" i="1"/>
  <c r="AF132" i="1" s="1"/>
  <c r="F56" i="1"/>
  <c r="F132" i="1" s="1"/>
  <c r="D56" i="1"/>
  <c r="D132" i="1" s="1"/>
  <c r="B56" i="1"/>
  <c r="B132" i="1" s="1"/>
  <c r="AF54" i="1"/>
  <c r="AF130" i="1" s="1"/>
  <c r="F54" i="1"/>
  <c r="F130" i="1" s="1"/>
  <c r="D54" i="1"/>
  <c r="D130" i="1" s="1"/>
  <c r="B54" i="1"/>
  <c r="B130" i="1" s="1"/>
  <c r="BN72" i="1"/>
  <c r="BP72" i="1"/>
  <c r="BR72" i="1"/>
  <c r="BT72" i="1"/>
  <c r="BV72" i="1"/>
  <c r="BX72" i="1"/>
  <c r="BZ72" i="1"/>
  <c r="CB72" i="1"/>
  <c r="AF52" i="1"/>
  <c r="AF128" i="1" s="1"/>
  <c r="F52" i="1"/>
  <c r="F128" i="1" s="1"/>
  <c r="D52" i="1"/>
  <c r="D128" i="1" s="1"/>
  <c r="B52" i="1"/>
  <c r="B128" i="1" s="1"/>
  <c r="AF50" i="1"/>
  <c r="AF126" i="1" s="1"/>
  <c r="F50" i="1"/>
  <c r="F126" i="1" s="1"/>
  <c r="D50" i="1"/>
  <c r="D126" i="1" s="1"/>
  <c r="B50" i="1"/>
  <c r="B126" i="1" s="1"/>
  <c r="AF48" i="1"/>
  <c r="AF124" i="1" s="1"/>
  <c r="F48" i="1"/>
  <c r="F124" i="1" s="1"/>
  <c r="D48" i="1"/>
  <c r="D124" i="1" s="1"/>
  <c r="B48" i="1"/>
  <c r="B124" i="1" s="1"/>
  <c r="AF40" i="1"/>
  <c r="F40" i="1"/>
  <c r="D40" i="1"/>
  <c r="B40" i="1"/>
  <c r="AF38" i="1"/>
  <c r="AF114" i="1" s="1"/>
  <c r="F38" i="1"/>
  <c r="F114" i="1" s="1"/>
  <c r="D38" i="1"/>
  <c r="D114" i="1" s="1"/>
  <c r="B38" i="1"/>
  <c r="B114" i="1" s="1"/>
  <c r="AF36" i="1"/>
  <c r="AF112" i="1" s="1"/>
  <c r="F36" i="1"/>
  <c r="F112" i="1" s="1"/>
  <c r="D36" i="1"/>
  <c r="D112" i="1" s="1"/>
  <c r="B36" i="1"/>
  <c r="B112" i="1" s="1"/>
  <c r="AF34" i="1"/>
  <c r="AF110" i="1" s="1"/>
  <c r="F34" i="1"/>
  <c r="F110" i="1" s="1"/>
  <c r="D34" i="1"/>
  <c r="D110" i="1" s="1"/>
  <c r="B34" i="1"/>
  <c r="B110" i="1" s="1"/>
  <c r="AF32" i="1"/>
  <c r="AF108" i="1" s="1"/>
  <c r="H18" i="1"/>
  <c r="F32" i="1"/>
  <c r="F108" i="1" s="1"/>
  <c r="D32" i="1"/>
  <c r="D108" i="1" s="1"/>
  <c r="B32" i="1"/>
  <c r="B108" i="1" s="1"/>
  <c r="BS6" i="1"/>
  <c r="BS82" i="1" s="1"/>
  <c r="BI6" i="1"/>
  <c r="BI82" i="1" s="1"/>
  <c r="AX6" i="1"/>
  <c r="AX82" i="1" s="1"/>
  <c r="AR14" i="1"/>
  <c r="AR90" i="1" s="1"/>
  <c r="AR12" i="1"/>
  <c r="AR88" i="1" s="1"/>
  <c r="AR10" i="1"/>
  <c r="AR86" i="1" s="1"/>
  <c r="P15" i="1"/>
  <c r="P91" i="1" s="1"/>
  <c r="N15" i="1"/>
  <c r="N91" i="1" s="1"/>
  <c r="L15" i="1"/>
  <c r="L91" i="1" s="1"/>
  <c r="J15" i="1"/>
  <c r="J91" i="1" s="1"/>
  <c r="H15" i="1"/>
  <c r="H91" i="1" s="1"/>
  <c r="CA70" i="1"/>
  <c r="CA146" i="1" s="1"/>
  <c r="CC68" i="1"/>
  <c r="CC144" i="1" s="1"/>
  <c r="CC66" i="1"/>
  <c r="CC142" i="1" s="1"/>
  <c r="CA64" i="1"/>
  <c r="CA140" i="1" s="1"/>
  <c r="CA62" i="1"/>
  <c r="CA138" i="1" s="1"/>
  <c r="CC56" i="1"/>
  <c r="CC132" i="1" s="1"/>
  <c r="CC54" i="1"/>
  <c r="CC130" i="1" s="1"/>
  <c r="CA52" i="1"/>
  <c r="CA128" i="1" s="1"/>
  <c r="CA50" i="1"/>
  <c r="CA126" i="1" s="1"/>
  <c r="CC48" i="1"/>
  <c r="CC124" i="1" s="1"/>
  <c r="BY44" i="1"/>
  <c r="BY42" i="1"/>
  <c r="BY118" i="1" s="1"/>
  <c r="CA40" i="1"/>
  <c r="CA38" i="1"/>
  <c r="CA114" i="1" s="1"/>
  <c r="CC36" i="1"/>
  <c r="CC112" i="1" s="1"/>
  <c r="CA34" i="1"/>
  <c r="CA110" i="1" s="1"/>
  <c r="CC32" i="1"/>
  <c r="CC108" i="1" s="1"/>
  <c r="CB32" i="1"/>
  <c r="BH32" i="1" s="1"/>
  <c r="BZ32" i="1"/>
  <c r="BF32" i="1" s="1"/>
  <c r="BX32" i="1"/>
  <c r="BD32" i="1" s="1"/>
  <c r="BV32" i="1"/>
  <c r="BB32" i="1" s="1"/>
  <c r="BT32" i="1"/>
  <c r="AZ32" i="1" s="1"/>
  <c r="BR32" i="1"/>
  <c r="BP32" i="1"/>
  <c r="AT32" i="1" s="1"/>
  <c r="BN32" i="1"/>
  <c r="AP32" i="1" s="1"/>
  <c r="BJ32" i="1"/>
  <c r="AL32" i="1"/>
  <c r="AX34" i="1" l="1"/>
  <c r="AX124" i="1"/>
  <c r="AX138" i="1"/>
  <c r="AX116" i="1"/>
  <c r="CC60" i="1"/>
  <c r="CC136" i="1" s="1"/>
  <c r="BY60" i="1"/>
  <c r="BY136" i="1" s="1"/>
  <c r="BU60" i="1"/>
  <c r="BU136" i="1" s="1"/>
  <c r="BQ60" i="1"/>
  <c r="BQ136" i="1" s="1"/>
  <c r="BM60" i="1"/>
  <c r="CA60" i="1"/>
  <c r="CA136" i="1" s="1"/>
  <c r="BW60" i="1"/>
  <c r="BW136" i="1" s="1"/>
  <c r="BS60" i="1"/>
  <c r="BS136" i="1" s="1"/>
  <c r="BO60" i="1"/>
  <c r="CA58" i="1"/>
  <c r="CA134" i="1" s="1"/>
  <c r="BW58" i="1"/>
  <c r="BW134" i="1" s="1"/>
  <c r="BS58" i="1"/>
  <c r="BS134" i="1" s="1"/>
  <c r="BO58" i="1"/>
  <c r="CC58" i="1"/>
  <c r="CC134" i="1" s="1"/>
  <c r="BY58" i="1"/>
  <c r="BY134" i="1" s="1"/>
  <c r="BU58" i="1"/>
  <c r="BU134" i="1" s="1"/>
  <c r="BQ58" i="1"/>
  <c r="BQ134" i="1" s="1"/>
  <c r="BM58" i="1"/>
  <c r="BU44" i="1"/>
  <c r="BU120" i="1" s="1"/>
  <c r="AX44" i="1"/>
  <c r="AZ68" i="1"/>
  <c r="AX46" i="1"/>
  <c r="AZ120" i="1"/>
  <c r="AX130" i="1"/>
  <c r="AZ140" i="1"/>
  <c r="CC70" i="1"/>
  <c r="CC146" i="1" s="1"/>
  <c r="BY70" i="1"/>
  <c r="BY146" i="1" s="1"/>
  <c r="BW48" i="1"/>
  <c r="BW124" i="1" s="1"/>
  <c r="BU62" i="1"/>
  <c r="BU138" i="1" s="1"/>
  <c r="CA44" i="1"/>
  <c r="CA120" i="1" s="1"/>
  <c r="BM70" i="1"/>
  <c r="AN70" i="1" s="1"/>
  <c r="CA68" i="1"/>
  <c r="CA144" i="1" s="1"/>
  <c r="BO68" i="1"/>
  <c r="AR68" i="1" s="1"/>
  <c r="CA66" i="1"/>
  <c r="CA142" i="1" s="1"/>
  <c r="BO66" i="1"/>
  <c r="AR66" i="1" s="1"/>
  <c r="BW56" i="1"/>
  <c r="BW132" i="1" s="1"/>
  <c r="CA56" i="1"/>
  <c r="CA132" i="1" s="1"/>
  <c r="CA54" i="1"/>
  <c r="CA130" i="1" s="1"/>
  <c r="BW54" i="1"/>
  <c r="BW130" i="1" s="1"/>
  <c r="BQ50" i="1"/>
  <c r="BQ126" i="1" s="1"/>
  <c r="BM44" i="1"/>
  <c r="AN44" i="1" s="1"/>
  <c r="CC44" i="1"/>
  <c r="CC120" i="1" s="1"/>
  <c r="BS44" i="1"/>
  <c r="BS120" i="1" s="1"/>
  <c r="BS42" i="1"/>
  <c r="BS118" i="1" s="1"/>
  <c r="CA42" i="1"/>
  <c r="CA118" i="1" s="1"/>
  <c r="BU70" i="1"/>
  <c r="BU146" i="1" s="1"/>
  <c r="BQ70" i="1"/>
  <c r="BQ146" i="1" s="1"/>
  <c r="BW68" i="1"/>
  <c r="BW144" i="1" s="1"/>
  <c r="BS68" i="1"/>
  <c r="BS144" i="1" s="1"/>
  <c r="BW66" i="1"/>
  <c r="BW142" i="1" s="1"/>
  <c r="BS66" i="1"/>
  <c r="BS142" i="1" s="1"/>
  <c r="BM62" i="1"/>
  <c r="AN62" i="1" s="1"/>
  <c r="CC62" i="1"/>
  <c r="CC138" i="1" s="1"/>
  <c r="BQ62" i="1"/>
  <c r="BQ138" i="1" s="1"/>
  <c r="BY62" i="1"/>
  <c r="BY138" i="1" s="1"/>
  <c r="BS56" i="1"/>
  <c r="BS132" i="1" s="1"/>
  <c r="BO56" i="1"/>
  <c r="BO132" i="1" s="1"/>
  <c r="AR132" i="1" s="1"/>
  <c r="BS54" i="1"/>
  <c r="BS130" i="1" s="1"/>
  <c r="BO54" i="1"/>
  <c r="BO130" i="1" s="1"/>
  <c r="AR130" i="1" s="1"/>
  <c r="CC50" i="1"/>
  <c r="CC126" i="1" s="1"/>
  <c r="BY50" i="1"/>
  <c r="BY126" i="1" s="1"/>
  <c r="BM50" i="1"/>
  <c r="AN50" i="1" s="1"/>
  <c r="BU50" i="1"/>
  <c r="BU126" i="1" s="1"/>
  <c r="BS48" i="1"/>
  <c r="BS124" i="1" s="1"/>
  <c r="BO48" i="1"/>
  <c r="AR48" i="1" s="1"/>
  <c r="CA48" i="1"/>
  <c r="CA124" i="1" s="1"/>
  <c r="BM46" i="1"/>
  <c r="AN46" i="1" s="1"/>
  <c r="BU46" i="1"/>
  <c r="BU122" i="1" s="1"/>
  <c r="BO46" i="1"/>
  <c r="BO122" i="1" s="1"/>
  <c r="AR122" i="1" s="1"/>
  <c r="BW46" i="1"/>
  <c r="BW122" i="1" s="1"/>
  <c r="BQ46" i="1"/>
  <c r="BQ122" i="1" s="1"/>
  <c r="BY46" i="1"/>
  <c r="BY122" i="1" s="1"/>
  <c r="CC46" i="1"/>
  <c r="CC122" i="1" s="1"/>
  <c r="BS46" i="1"/>
  <c r="BS122" i="1" s="1"/>
  <c r="BO44" i="1"/>
  <c r="BW44" i="1"/>
  <c r="BW120" i="1" s="1"/>
  <c r="BQ44" i="1"/>
  <c r="BQ120" i="1" s="1"/>
  <c r="BM42" i="1"/>
  <c r="AN42" i="1" s="1"/>
  <c r="BU42" i="1"/>
  <c r="BU118" i="1" s="1"/>
  <c r="BO42" i="1"/>
  <c r="AR42" i="1" s="1"/>
  <c r="BW42" i="1"/>
  <c r="BW118" i="1" s="1"/>
  <c r="CC42" i="1"/>
  <c r="CC118" i="1" s="1"/>
  <c r="BQ42" i="1"/>
  <c r="BQ118" i="1" s="1"/>
  <c r="BM40" i="1"/>
  <c r="AN40" i="1" s="1"/>
  <c r="CC40" i="1"/>
  <c r="CC116" i="1" s="1"/>
  <c r="BY40" i="1"/>
  <c r="BY116" i="1" s="1"/>
  <c r="BU40" i="1"/>
  <c r="BU116" i="1" s="1"/>
  <c r="BQ40" i="1"/>
  <c r="BQ116" i="1" s="1"/>
  <c r="BO32" i="1"/>
  <c r="AR32" i="1" s="1"/>
  <c r="BM118" i="1"/>
  <c r="AN118" i="1" s="1"/>
  <c r="AX118" i="1"/>
  <c r="AX144" i="1"/>
  <c r="AX146" i="1"/>
  <c r="F116" i="1"/>
  <c r="AQ116" i="1"/>
  <c r="AF116" i="1"/>
  <c r="AW116" i="1"/>
  <c r="BE116" i="1"/>
  <c r="B116" i="1"/>
  <c r="AK116" i="1"/>
  <c r="AO116" i="1"/>
  <c r="AS116" i="1"/>
  <c r="CA116" i="1"/>
  <c r="D116" i="1"/>
  <c r="AY116" i="1"/>
  <c r="BC116" i="1"/>
  <c r="BG116" i="1"/>
  <c r="BK116" i="1"/>
  <c r="AZ54" i="1"/>
  <c r="AX64" i="1"/>
  <c r="AX112" i="1"/>
  <c r="BY120" i="1"/>
  <c r="BM52" i="1"/>
  <c r="BM128" i="1" s="1"/>
  <c r="AN128" i="1" s="1"/>
  <c r="BU52" i="1"/>
  <c r="BU128" i="1" s="1"/>
  <c r="BY52" i="1"/>
  <c r="BY128" i="1" s="1"/>
  <c r="CC52" i="1"/>
  <c r="CC128" i="1" s="1"/>
  <c r="BQ64" i="1"/>
  <c r="BQ140" i="1" s="1"/>
  <c r="BU64" i="1"/>
  <c r="BU140" i="1" s="1"/>
  <c r="CC64" i="1"/>
  <c r="CC140" i="1" s="1"/>
  <c r="AX52" i="1"/>
  <c r="BW32" i="1"/>
  <c r="BW108" i="1" s="1"/>
  <c r="BQ34" i="1"/>
  <c r="BQ110" i="1" s="1"/>
  <c r="BO40" i="1"/>
  <c r="BO116" i="1" s="1"/>
  <c r="AR116" i="1" s="1"/>
  <c r="BS40" i="1"/>
  <c r="BW40" i="1"/>
  <c r="BO50" i="1"/>
  <c r="BO126" i="1" s="1"/>
  <c r="AR126" i="1" s="1"/>
  <c r="BS50" i="1"/>
  <c r="BS126" i="1" s="1"/>
  <c r="BW50" i="1"/>
  <c r="BW126" i="1" s="1"/>
  <c r="BM54" i="1"/>
  <c r="AN54" i="1" s="1"/>
  <c r="BQ54" i="1"/>
  <c r="BQ130" i="1" s="1"/>
  <c r="BU54" i="1"/>
  <c r="BU130" i="1" s="1"/>
  <c r="BY54" i="1"/>
  <c r="BY130" i="1" s="1"/>
  <c r="BO62" i="1"/>
  <c r="BS62" i="1"/>
  <c r="BS138" i="1" s="1"/>
  <c r="BW62" i="1"/>
  <c r="BW138" i="1" s="1"/>
  <c r="BM66" i="1"/>
  <c r="BM142" i="1" s="1"/>
  <c r="AN142" i="1" s="1"/>
  <c r="BQ66" i="1"/>
  <c r="BQ142" i="1" s="1"/>
  <c r="BU66" i="1"/>
  <c r="BU142" i="1" s="1"/>
  <c r="BY66" i="1"/>
  <c r="BY142" i="1" s="1"/>
  <c r="BO70" i="1"/>
  <c r="BS70" i="1"/>
  <c r="BS146" i="1" s="1"/>
  <c r="BW70" i="1"/>
  <c r="BW146" i="1" s="1"/>
  <c r="BY34" i="1"/>
  <c r="BY110" i="1" s="1"/>
  <c r="BU34" i="1"/>
  <c r="BU110" i="1" s="1"/>
  <c r="BQ52" i="1"/>
  <c r="BQ128" i="1" s="1"/>
  <c r="BM64" i="1"/>
  <c r="AN64" i="1" s="1"/>
  <c r="BY64" i="1"/>
  <c r="BY140" i="1" s="1"/>
  <c r="BM34" i="1"/>
  <c r="BM110" i="1" s="1"/>
  <c r="AN110" i="1" s="1"/>
  <c r="CC34" i="1"/>
  <c r="CC110" i="1" s="1"/>
  <c r="BM48" i="1"/>
  <c r="AN48" i="1" s="1"/>
  <c r="BQ48" i="1"/>
  <c r="BQ124" i="1" s="1"/>
  <c r="BU48" i="1"/>
  <c r="BU124" i="1" s="1"/>
  <c r="BY48" i="1"/>
  <c r="BY124" i="1" s="1"/>
  <c r="BO52" i="1"/>
  <c r="BS52" i="1"/>
  <c r="BS128" i="1" s="1"/>
  <c r="BW52" i="1"/>
  <c r="BW128" i="1" s="1"/>
  <c r="BM56" i="1"/>
  <c r="BM132" i="1" s="1"/>
  <c r="AN132" i="1" s="1"/>
  <c r="BQ56" i="1"/>
  <c r="BQ132" i="1" s="1"/>
  <c r="BU56" i="1"/>
  <c r="BU132" i="1" s="1"/>
  <c r="BY56" i="1"/>
  <c r="BY132" i="1" s="1"/>
  <c r="BO64" i="1"/>
  <c r="BO140" i="1" s="1"/>
  <c r="AR140" i="1" s="1"/>
  <c r="BS64" i="1"/>
  <c r="BS140" i="1" s="1"/>
  <c r="BW64" i="1"/>
  <c r="BW140" i="1" s="1"/>
  <c r="BM68" i="1"/>
  <c r="BM144" i="1" s="1"/>
  <c r="AN144" i="1" s="1"/>
  <c r="BQ68" i="1"/>
  <c r="BQ144" i="1" s="1"/>
  <c r="BU68" i="1"/>
  <c r="BU144" i="1" s="1"/>
  <c r="BY68" i="1"/>
  <c r="BY144" i="1" s="1"/>
  <c r="BQ32" i="1"/>
  <c r="BQ108" i="1" s="1"/>
  <c r="BQ38" i="1"/>
  <c r="BQ114" i="1" s="1"/>
  <c r="BU38" i="1"/>
  <c r="BU114" i="1" s="1"/>
  <c r="BY38" i="1"/>
  <c r="BY114" i="1" s="1"/>
  <c r="BS32" i="1"/>
  <c r="BS108" i="1" s="1"/>
  <c r="CA32" i="1"/>
  <c r="CA108" i="1" s="1"/>
  <c r="BO34" i="1"/>
  <c r="BO110" i="1" s="1"/>
  <c r="AR110" i="1" s="1"/>
  <c r="BS34" i="1"/>
  <c r="BS110" i="1" s="1"/>
  <c r="BW34" i="1"/>
  <c r="BW110" i="1" s="1"/>
  <c r="BY32" i="1"/>
  <c r="BY108" i="1" s="1"/>
  <c r="BM38" i="1"/>
  <c r="AN38" i="1" s="1"/>
  <c r="CC38" i="1"/>
  <c r="CC114" i="1" s="1"/>
  <c r="BM32" i="1"/>
  <c r="BM108" i="1" s="1"/>
  <c r="AN108" i="1" s="1"/>
  <c r="BU32" i="1"/>
  <c r="BU108" i="1" s="1"/>
  <c r="BO38" i="1"/>
  <c r="AR38" i="1" s="1"/>
  <c r="BS38" i="1"/>
  <c r="BS114" i="1" s="1"/>
  <c r="BW38" i="1"/>
  <c r="BW114" i="1" s="1"/>
  <c r="AX32" i="1"/>
  <c r="AZ40" i="1"/>
  <c r="AZ50" i="1"/>
  <c r="AZ62" i="1"/>
  <c r="AZ70" i="1"/>
  <c r="AX108" i="1"/>
  <c r="AX114" i="1"/>
  <c r="AZ110" i="1"/>
  <c r="AZ122" i="1"/>
  <c r="AX122" i="1"/>
  <c r="AX132" i="1"/>
  <c r="AZ132" i="1"/>
  <c r="AZ126" i="1"/>
  <c r="AX126" i="1"/>
  <c r="AZ128" i="1"/>
  <c r="AX128" i="1"/>
  <c r="AX142" i="1"/>
  <c r="AZ142" i="1"/>
  <c r="H94" i="1"/>
  <c r="BO36" i="1"/>
  <c r="BS36" i="1"/>
  <c r="BS112" i="1" s="1"/>
  <c r="BW36" i="1"/>
  <c r="BW112" i="1" s="1"/>
  <c r="CA36" i="1"/>
  <c r="CA112" i="1" s="1"/>
  <c r="BM36" i="1"/>
  <c r="BQ36" i="1"/>
  <c r="BQ112" i="1" s="1"/>
  <c r="BU36" i="1"/>
  <c r="BU112" i="1" s="1"/>
  <c r="BY36" i="1"/>
  <c r="BY112" i="1" s="1"/>
  <c r="AT76" i="4"/>
  <c r="AT78" i="4" s="1"/>
  <c r="BO136" i="1" l="1"/>
  <c r="AR136" i="1" s="1"/>
  <c r="AR60" i="1"/>
  <c r="AN60" i="1"/>
  <c r="BM136" i="1"/>
  <c r="AN136" i="1" s="1"/>
  <c r="AN58" i="1"/>
  <c r="BM134" i="1"/>
  <c r="AN134" i="1" s="1"/>
  <c r="AR58" i="1"/>
  <c r="BO134" i="1"/>
  <c r="AR134" i="1" s="1"/>
  <c r="BM126" i="1"/>
  <c r="AN126" i="1" s="1"/>
  <c r="AR54" i="1"/>
  <c r="AR64" i="1"/>
  <c r="BM138" i="1"/>
  <c r="AN138" i="1" s="1"/>
  <c r="BO144" i="1"/>
  <c r="AR144" i="1" s="1"/>
  <c r="CC72" i="1"/>
  <c r="CC148" i="1" s="1"/>
  <c r="BU72" i="1"/>
  <c r="BU148" i="1" s="1"/>
  <c r="BM72" i="1"/>
  <c r="BM148" i="1" s="1"/>
  <c r="BY72" i="1"/>
  <c r="BY148" i="1" s="1"/>
  <c r="BQ72" i="1"/>
  <c r="BQ148" i="1" s="1"/>
  <c r="CA72" i="1"/>
  <c r="CA148" i="1" s="1"/>
  <c r="BS72" i="1"/>
  <c r="BS148" i="1" s="1"/>
  <c r="BW72" i="1"/>
  <c r="BW148" i="1" s="1"/>
  <c r="BO72" i="1"/>
  <c r="BO148" i="1" s="1"/>
  <c r="BO142" i="1"/>
  <c r="AR142" i="1" s="1"/>
  <c r="BM146" i="1"/>
  <c r="AN146" i="1" s="1"/>
  <c r="AN56" i="1"/>
  <c r="AR56" i="1"/>
  <c r="BO124" i="1"/>
  <c r="AR124" i="1" s="1"/>
  <c r="AR46" i="1"/>
  <c r="BM124" i="1"/>
  <c r="AN124" i="1" s="1"/>
  <c r="BO118" i="1"/>
  <c r="AR118" i="1" s="1"/>
  <c r="BM116" i="1"/>
  <c r="AN116" i="1" s="1"/>
  <c r="BO108" i="1"/>
  <c r="AR108" i="1" s="1"/>
  <c r="AN66" i="1"/>
  <c r="AN68" i="1"/>
  <c r="BS116" i="1"/>
  <c r="AN34" i="1"/>
  <c r="BW116" i="1"/>
  <c r="AR50" i="1"/>
  <c r="BM120" i="1"/>
  <c r="AN120" i="1" s="1"/>
  <c r="BM122" i="1"/>
  <c r="AN122" i="1" s="1"/>
  <c r="BO114" i="1"/>
  <c r="AR114" i="1" s="1"/>
  <c r="BO120" i="1"/>
  <c r="AR120" i="1" s="1"/>
  <c r="AR44" i="1"/>
  <c r="BO128" i="1"/>
  <c r="AR128" i="1" s="1"/>
  <c r="AR52" i="1"/>
  <c r="AN32" i="1"/>
  <c r="BM130" i="1"/>
  <c r="AN130" i="1" s="1"/>
  <c r="AR40" i="1"/>
  <c r="BO138" i="1"/>
  <c r="AR138" i="1" s="1"/>
  <c r="AR62" i="1"/>
  <c r="O25" i="4"/>
  <c r="X25" i="1" s="1"/>
  <c r="X101" i="1" s="1"/>
  <c r="AT80" i="4"/>
  <c r="I29" i="4" s="1"/>
  <c r="L22" i="1" s="1"/>
  <c r="L98" i="1" s="1"/>
  <c r="BO146" i="1"/>
  <c r="AR146" i="1" s="1"/>
  <c r="AR70" i="1"/>
  <c r="AN52" i="1"/>
  <c r="BM140" i="1"/>
  <c r="AN140" i="1" s="1"/>
  <c r="AR34" i="1"/>
  <c r="BM114" i="1"/>
  <c r="AN114" i="1" s="1"/>
  <c r="P25" i="4"/>
  <c r="Z25" i="1" s="1"/>
  <c r="Z101" i="1" s="1"/>
  <c r="AN36" i="1"/>
  <c r="BM112" i="1"/>
  <c r="AN112" i="1" s="1"/>
  <c r="AR36" i="1"/>
  <c r="BO112" i="1"/>
  <c r="AR112" i="1" s="1"/>
  <c r="K25" i="4"/>
  <c r="P25" i="1" s="1"/>
  <c r="P101" i="1" s="1"/>
  <c r="G25" i="4"/>
  <c r="H25" i="1" s="1"/>
  <c r="H101" i="1" s="1"/>
  <c r="M25" i="4"/>
  <c r="T25" i="1" s="1"/>
  <c r="T101" i="1" s="1"/>
  <c r="L25" i="4"/>
  <c r="R25" i="1" s="1"/>
  <c r="R101" i="1" s="1"/>
  <c r="H25" i="4"/>
  <c r="J25" i="1" s="1"/>
  <c r="J101" i="1" s="1"/>
  <c r="I25" i="4"/>
  <c r="L25" i="1" s="1"/>
  <c r="L101" i="1" s="1"/>
  <c r="N25" i="4"/>
  <c r="V25" i="1" s="1"/>
  <c r="J25" i="4"/>
  <c r="N25" i="1" s="1"/>
  <c r="N101" i="1" s="1"/>
  <c r="Q25" i="4"/>
  <c r="AB25" i="1" s="1"/>
  <c r="AB101" i="1" s="1"/>
  <c r="N27" i="4" l="1"/>
  <c r="V27" i="1" s="1"/>
  <c r="V103" i="1" s="1"/>
  <c r="L27" i="4"/>
  <c r="R27" i="1" s="1"/>
  <c r="R103" i="1" s="1"/>
  <c r="O27" i="4"/>
  <c r="X27" i="1" s="1"/>
  <c r="X103" i="1" s="1"/>
  <c r="Q27" i="4"/>
  <c r="AB27" i="1" s="1"/>
  <c r="AB103" i="1" s="1"/>
  <c r="H27" i="4"/>
  <c r="J27" i="1" s="1"/>
  <c r="J103" i="1" s="1"/>
  <c r="M27" i="4"/>
  <c r="T27" i="1" s="1"/>
  <c r="T103" i="1" s="1"/>
  <c r="P27" i="4"/>
  <c r="Z27" i="1" s="1"/>
  <c r="Z103" i="1" s="1"/>
  <c r="K27" i="4"/>
  <c r="P27" i="1" s="1"/>
  <c r="P103" i="1" s="1"/>
  <c r="I27" i="4"/>
  <c r="L27" i="1" s="1"/>
  <c r="L103" i="1" s="1"/>
  <c r="G27" i="4"/>
  <c r="H27" i="1" s="1"/>
  <c r="H103" i="1" s="1"/>
  <c r="J27" i="4"/>
  <c r="N27" i="1" s="1"/>
  <c r="N103" i="1" s="1"/>
  <c r="L29" i="4"/>
  <c r="R22" i="1" s="1"/>
  <c r="R98" i="1" s="1"/>
  <c r="G29" i="4"/>
  <c r="H22" i="1" s="1"/>
  <c r="H98" i="1" s="1"/>
  <c r="Q29" i="4"/>
  <c r="AB22" i="1" s="1"/>
  <c r="AB98" i="1" s="1"/>
  <c r="V101" i="1"/>
  <c r="O29" i="4"/>
  <c r="X22" i="1" s="1"/>
  <c r="X98" i="1" s="1"/>
  <c r="H29" i="4"/>
  <c r="J22" i="1" s="1"/>
  <c r="J98" i="1" s="1"/>
  <c r="J29" i="4"/>
  <c r="N22" i="1" s="1"/>
  <c r="N98" i="1" s="1"/>
  <c r="K29" i="4"/>
  <c r="P22" i="1" s="1"/>
  <c r="P98" i="1" s="1"/>
  <c r="N29" i="4"/>
  <c r="V22" i="1" s="1"/>
  <c r="V98" i="1" s="1"/>
  <c r="M29" i="4"/>
  <c r="T22" i="1" s="1"/>
  <c r="T98" i="1" s="1"/>
  <c r="P29" i="4"/>
  <c r="Z22" i="1" s="1"/>
  <c r="Z9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holy</author>
  </authors>
  <commentList>
    <comment ref="AL14" authorId="0" shapeId="0" xr:uid="{00000000-0006-0000-0100-000001000000}">
      <text>
        <r>
          <rPr>
            <sz val="11"/>
            <color indexed="81"/>
            <rFont val="ＭＳ Ｐゴシック"/>
            <family val="3"/>
            <charset val="128"/>
          </rPr>
          <t>リストより選択
普通・当座</t>
        </r>
      </text>
    </comment>
    <comment ref="G17" authorId="0" shapeId="0" xr:uid="{00000000-0006-0000-0100-000002000000}">
      <text>
        <r>
          <rPr>
            <sz val="12"/>
            <color indexed="81"/>
            <rFont val="ＭＳ Ｐゴシック"/>
            <family val="3"/>
            <charset val="128"/>
          </rPr>
          <t xml:space="preserve">記入例：0000-00-0000
</t>
        </r>
      </text>
    </comment>
    <comment ref="G20" authorId="0" shapeId="0" xr:uid="{00000000-0006-0000-0100-000003000000}">
      <text>
        <r>
          <rPr>
            <sz val="12"/>
            <color indexed="81"/>
            <rFont val="ＭＳ Ｐゴシック"/>
            <family val="3"/>
            <charset val="128"/>
          </rPr>
          <t xml:space="preserve">担当者に確認の上、必要に応じて記入してください。
</t>
        </r>
      </text>
    </comment>
    <comment ref="G23" authorId="0" shapeId="0" xr:uid="{00000000-0006-0000-0100-000004000000}">
      <text>
        <r>
          <rPr>
            <sz val="11"/>
            <color indexed="81"/>
            <rFont val="ＭＳ Ｐゴシック"/>
            <family val="3"/>
            <charset val="128"/>
          </rPr>
          <t>担当者に確認の上、現場名又は工事名を記入してください。</t>
        </r>
      </text>
    </comment>
  </commentList>
</comments>
</file>

<file path=xl/sharedStrings.xml><?xml version="1.0" encoding="utf-8"?>
<sst xmlns="http://schemas.openxmlformats.org/spreadsheetml/2006/main" count="134" uniqueCount="62">
  <si>
    <t>工事コード</t>
    <rPh sb="0" eb="2">
      <t>コウジ</t>
    </rPh>
    <phoneticPr fontId="4"/>
  </si>
  <si>
    <t>請求金額</t>
    <rPh sb="0" eb="2">
      <t>セイキュウ</t>
    </rPh>
    <rPh sb="2" eb="4">
      <t>キンガク</t>
    </rPh>
    <phoneticPr fontId="4"/>
  </si>
  <si>
    <t>円</t>
    <rPh sb="0" eb="1">
      <t>エン</t>
    </rPh>
    <phoneticPr fontId="4"/>
  </si>
  <si>
    <t>税抜金額</t>
    <rPh sb="0" eb="2">
      <t>ゼイヌキ</t>
    </rPh>
    <rPh sb="2" eb="4">
      <t>キンガク</t>
    </rPh>
    <phoneticPr fontId="4"/>
  </si>
  <si>
    <t>消 費 税</t>
    <rPh sb="0" eb="1">
      <t>ケ</t>
    </rPh>
    <rPh sb="2" eb="3">
      <t>ヒ</t>
    </rPh>
    <rPh sb="4" eb="5">
      <t>ゼイ</t>
    </rPh>
    <phoneticPr fontId="4"/>
  </si>
  <si>
    <t>月 日</t>
    <rPh sb="0" eb="1">
      <t>ツキ</t>
    </rPh>
    <rPh sb="2" eb="3">
      <t>ニチ</t>
    </rPh>
    <phoneticPr fontId="4"/>
  </si>
  <si>
    <t>内　　訳　・　名　　称</t>
    <rPh sb="0" eb="1">
      <t>ウチ</t>
    </rPh>
    <rPh sb="3" eb="4">
      <t>ヤク</t>
    </rPh>
    <rPh sb="7" eb="8">
      <t>メイ</t>
    </rPh>
    <rPh sb="10" eb="11">
      <t>ショウ</t>
    </rPh>
    <phoneticPr fontId="4"/>
  </si>
  <si>
    <t>単位</t>
    <rPh sb="0" eb="2">
      <t>タンイ</t>
    </rPh>
    <phoneticPr fontId="4"/>
  </si>
  <si>
    <t>数　量</t>
    <rPh sb="0" eb="1">
      <t>カズ</t>
    </rPh>
    <rPh sb="2" eb="3">
      <t>リョウ</t>
    </rPh>
    <phoneticPr fontId="4"/>
  </si>
  <si>
    <t>単　　価</t>
    <rPh sb="0" eb="1">
      <t>タン</t>
    </rPh>
    <rPh sb="3" eb="4">
      <t>アタイ</t>
    </rPh>
    <phoneticPr fontId="4"/>
  </si>
  <si>
    <t>金　　額</t>
    <rPh sb="0" eb="1">
      <t>キン</t>
    </rPh>
    <rPh sb="3" eb="4">
      <t>ガク</t>
    </rPh>
    <phoneticPr fontId="4"/>
  </si>
  <si>
    <t>合　　　　　　計</t>
    <rPh sb="0" eb="1">
      <t>ゴウ</t>
    </rPh>
    <rPh sb="7" eb="8">
      <t>ケイ</t>
    </rPh>
    <phoneticPr fontId="4"/>
  </si>
  <si>
    <t>請　　　求　　　書</t>
    <rPh sb="0" eb="1">
      <t>ショウ</t>
    </rPh>
    <rPh sb="4" eb="5">
      <t>モトム</t>
    </rPh>
    <rPh sb="8" eb="9">
      <t>ショ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</si>
  <si>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</si>
  <si>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</si>
  <si>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</si>
  <si>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会　社　名</t>
    <rPh sb="0" eb="1">
      <t>カイ</t>
    </rPh>
    <rPh sb="2" eb="3">
      <t>シャ</t>
    </rPh>
    <rPh sb="4" eb="5">
      <t>メイ</t>
    </rPh>
    <phoneticPr fontId="4"/>
  </si>
  <si>
    <t>ＴＥＬ</t>
    <phoneticPr fontId="4"/>
  </si>
  <si>
    <t>消費税</t>
    <rPh sb="0" eb="3">
      <t>ショウヒゼイ</t>
    </rPh>
    <phoneticPr fontId="4"/>
  </si>
  <si>
    <t>発生月日</t>
    <rPh sb="0" eb="2">
      <t>ハッセイ</t>
    </rPh>
    <rPh sb="2" eb="4">
      <t>ツキヒ</t>
    </rPh>
    <phoneticPr fontId="4"/>
  </si>
  <si>
    <t>内　訳　・　名　称</t>
    <rPh sb="0" eb="1">
      <t>ウチ</t>
    </rPh>
    <rPh sb="2" eb="3">
      <t>ヤク</t>
    </rPh>
    <rPh sb="6" eb="7">
      <t>メイ</t>
    </rPh>
    <rPh sb="8" eb="9">
      <t>ショウ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</si>
  <si>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</si>
  <si>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</si>
  <si>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</si>
  <si>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月</t>
  </si>
  <si>
    <t>合計金額（税抜）</t>
    <rPh sb="0" eb="2">
      <t>ゴウケイ</t>
    </rPh>
    <rPh sb="2" eb="4">
      <t>キンガク</t>
    </rPh>
    <rPh sb="5" eb="7">
      <t>ゼイヌキ</t>
    </rPh>
    <phoneticPr fontId="4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</si>
  <si>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4"/>
  </si>
  <si>
    <r>
      <t>株式会社</t>
    </r>
    <r>
      <rPr>
        <sz val="18"/>
        <rFont val="ＭＳ 明朝"/>
        <family val="1"/>
        <charset val="128"/>
      </rPr>
      <t>宝栄建設</t>
    </r>
    <r>
      <rPr>
        <sz val="15"/>
        <rFont val="ＭＳ 明朝"/>
        <family val="1"/>
        <charset val="128"/>
      </rPr>
      <t>　御 中</t>
    </r>
    <rPh sb="0" eb="4">
      <t>カブシキガイシャ</t>
    </rPh>
    <rPh sb="4" eb="8">
      <t>ホ</t>
    </rPh>
    <rPh sb="9" eb="10">
      <t>オ</t>
    </rPh>
    <rPh sb="11" eb="12">
      <t>ナカ</t>
    </rPh>
    <phoneticPr fontId="4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</si>
  <si>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</si>
  <si>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</si>
  <si>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</si>
  <si>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工事№</t>
    <rPh sb="0" eb="2">
      <t>コウジ</t>
    </rPh>
    <phoneticPr fontId="4"/>
  </si>
  <si>
    <t>工事名</t>
    <rPh sb="0" eb="2">
      <t>コウジ</t>
    </rPh>
    <rPh sb="2" eb="3">
      <t>メイ</t>
    </rPh>
    <phoneticPr fontId="4"/>
  </si>
  <si>
    <t>請求金額
(税込）</t>
    <rPh sb="0" eb="2">
      <t>セイキュウ</t>
    </rPh>
    <rPh sb="2" eb="4">
      <t>キンガク</t>
    </rPh>
    <rPh sb="6" eb="8">
      <t>ゼイコミ</t>
    </rPh>
    <phoneticPr fontId="4"/>
  </si>
  <si>
    <t>請 求 者</t>
    <rPh sb="0" eb="1">
      <t>ショウ</t>
    </rPh>
    <rPh sb="2" eb="3">
      <t>モトム</t>
    </rPh>
    <rPh sb="4" eb="5">
      <t>モノ</t>
    </rPh>
    <phoneticPr fontId="2"/>
  </si>
  <si>
    <t>会社名</t>
    <rPh sb="0" eb="3">
      <t>カイシャメイ</t>
    </rPh>
    <phoneticPr fontId="2"/>
  </si>
  <si>
    <t>住　所</t>
    <rPh sb="0" eb="1">
      <t>ジュウ</t>
    </rPh>
    <rPh sb="2" eb="3">
      <t>ショ</t>
    </rPh>
    <phoneticPr fontId="2"/>
  </si>
  <si>
    <t>ＴＥＬ</t>
    <phoneticPr fontId="2"/>
  </si>
  <si>
    <t>請求者住所</t>
    <rPh sb="0" eb="3">
      <t>セイキュウシャ</t>
    </rPh>
    <rPh sb="3" eb="5">
      <t>ジュウショ</t>
    </rPh>
    <phoneticPr fontId="4"/>
  </si>
  <si>
    <t>の欄を記入してください。</t>
    <rPh sb="1" eb="2">
      <t>ラン</t>
    </rPh>
    <rPh sb="3" eb="5">
      <t>キニュウ</t>
    </rPh>
    <phoneticPr fontId="2"/>
  </si>
  <si>
    <t>円</t>
    <rPh sb="0" eb="1">
      <t>エン</t>
    </rPh>
    <phoneticPr fontId="2"/>
  </si>
  <si>
    <t>消費税</t>
    <rPh sb="0" eb="3">
      <t>ショウヒゼイ</t>
    </rPh>
    <phoneticPr fontId="2"/>
  </si>
  <si>
    <t>請求合計</t>
    <rPh sb="0" eb="2">
      <t>セイキュウ</t>
    </rPh>
    <rPh sb="2" eb="4">
      <t>ゴウケイ</t>
    </rPh>
    <phoneticPr fontId="2"/>
  </si>
  <si>
    <t>印</t>
    <rPh sb="0" eb="1">
      <t>イン</t>
    </rPh>
    <phoneticPr fontId="2"/>
  </si>
  <si>
    <t>工事（現場）名称</t>
    <rPh sb="0" eb="2">
      <t>コウジ</t>
    </rPh>
    <rPh sb="3" eb="5">
      <t>ゲンバ</t>
    </rPh>
    <rPh sb="6" eb="8">
      <t>メイショウ</t>
    </rPh>
    <phoneticPr fontId="4"/>
  </si>
  <si>
    <t>（本社経理）</t>
    <rPh sb="1" eb="3">
      <t>ホンシャ</t>
    </rPh>
    <rPh sb="3" eb="5">
      <t>ケイリ</t>
    </rPh>
    <phoneticPr fontId="2"/>
  </si>
  <si>
    <t>（担当部署）</t>
    <rPh sb="1" eb="3">
      <t>タントウ</t>
    </rPh>
    <rPh sb="3" eb="5">
      <t>ブショ</t>
    </rPh>
    <phoneticPr fontId="2"/>
  </si>
  <si>
    <t>受 付</t>
    <rPh sb="0" eb="1">
      <t>ウケ</t>
    </rPh>
    <rPh sb="2" eb="3">
      <t>ツキ</t>
    </rPh>
    <phoneticPr fontId="2"/>
  </si>
  <si>
    <t>請求年月日</t>
    <rPh sb="0" eb="2">
      <t>セイキュウ</t>
    </rPh>
    <rPh sb="2" eb="5">
      <t>ネンガッピ</t>
    </rPh>
    <phoneticPr fontId="4"/>
  </si>
  <si>
    <t>御社の内訳書を添付して下さい。</t>
    <rPh sb="0" eb="2">
      <t>オンシャ</t>
    </rPh>
    <rPh sb="3" eb="6">
      <t>ウチワケショ</t>
    </rPh>
    <rPh sb="7" eb="9">
      <t>テンプ</t>
    </rPh>
    <rPh sb="11" eb="12">
      <t>クダ</t>
    </rPh>
    <phoneticPr fontId="2"/>
  </si>
  <si>
    <t>※行数が足りない場合は、内訳欄は「別紙内訳書の通り」とし、</t>
    <rPh sb="1" eb="3">
      <t>ギョウスウ</t>
    </rPh>
    <rPh sb="4" eb="5">
      <t>タ</t>
    </rPh>
    <rPh sb="8" eb="10">
      <t>バアイ</t>
    </rPh>
    <rPh sb="12" eb="14">
      <t>ウチワケ</t>
    </rPh>
    <rPh sb="14" eb="15">
      <t>ラン</t>
    </rPh>
    <rPh sb="17" eb="19">
      <t>ベッシ</t>
    </rPh>
    <rPh sb="19" eb="22">
      <t>ウチワケショ</t>
    </rPh>
    <rPh sb="23" eb="24">
      <t>トオ</t>
    </rPh>
    <phoneticPr fontId="2"/>
  </si>
  <si>
    <t>※ 記入行数がこの用紙を超える場合は、別紙内訳書を提出してください。</t>
    <rPh sb="2" eb="4">
      <t>キニュウ</t>
    </rPh>
    <rPh sb="4" eb="6">
      <t>ギョウスウ</t>
    </rPh>
    <rPh sb="9" eb="11">
      <t>ヨウシ</t>
    </rPh>
    <rPh sb="12" eb="13">
      <t>コ</t>
    </rPh>
    <rPh sb="15" eb="17">
      <t>バアイ</t>
    </rPh>
    <rPh sb="19" eb="21">
      <t>ベッシ</t>
    </rPh>
    <rPh sb="21" eb="24">
      <t>ウチワケショ</t>
    </rPh>
    <rPh sb="25" eb="27">
      <t>テイシュツ</t>
    </rPh>
    <phoneticPr fontId="4"/>
  </si>
  <si>
    <t>振 込 先</t>
    <rPh sb="0" eb="1">
      <t>オサム</t>
    </rPh>
    <rPh sb="2" eb="3">
      <t>コ</t>
    </rPh>
    <rPh sb="4" eb="5">
      <t>サキ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</si>
  <si>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</si>
  <si>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</si>
  <si>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</si>
  <si>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</si>
  <si>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№</t>
    <phoneticPr fontId="2"/>
  </si>
  <si>
    <t>口座名義</t>
    <rPh sb="0" eb="2">
      <t>コウザ</t>
    </rPh>
    <rPh sb="2" eb="4">
      <t>メイギ</t>
    </rPh>
    <phoneticPr fontId="2"/>
  </si>
  <si>
    <t>※初回お取引の業者様は振込先を入力して下さい</t>
    <rPh sb="1" eb="3">
      <t>ショカイ</t>
    </rPh>
    <rPh sb="4" eb="6">
      <t>トリヒキ</t>
    </rPh>
    <rPh sb="7" eb="9">
      <t>ギョウシャ</t>
    </rPh>
    <rPh sb="9" eb="10">
      <t>サマ</t>
    </rPh>
    <rPh sb="11" eb="13">
      <t>フリコミ</t>
    </rPh>
    <rPh sb="13" eb="14">
      <t>サキ</t>
    </rPh>
    <rPh sb="15" eb="17">
      <t>ニュウリョク</t>
    </rPh>
    <rPh sb="19" eb="20">
      <t>クダ</t>
    </rPh>
    <phoneticPr fontId="2"/>
  </si>
  <si>
    <t>口座№</t>
    <rPh sb="0" eb="2">
      <t>コウザ</t>
    </rPh>
    <phoneticPr fontId="2"/>
  </si>
  <si>
    <t>口座名義</t>
    <rPh sb="0" eb="2">
      <t>コウザ</t>
    </rPh>
    <rPh sb="2" eb="4">
      <t>メイギ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</si>
</sst>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&quot;&quot;#,##0;"/>
    <numFmt numFmtId="177" formatCode="#,##0;&quot;&quot;#,##0;"/>
    <numFmt numFmtId="178" formatCode="#,##0_);[Red]\(#,##0\)"/>
    <numFmt numFmtId="179" formatCode="#,##0.0;&quot;&quot;#,##0.0;"/>
  </numFmts>
  <fonts count="22" x14ac:knownFonts="1"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5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明朝"/>
      <family val="1"/>
      <charset val="128"/>
    </font>
    <font>
      <sz val="11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48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vertical="center"/>
    </xf>
    <xf numFmtId="0" fontId="10" fillId="0" borderId="0" xfId="2" applyProtection="1">
      <alignment vertical="center"/>
    </xf>
    <xf numFmtId="0" fontId="10" fillId="0" borderId="0" xfId="2" applyFill="1" applyProtection="1">
      <alignment vertical="center"/>
    </xf>
    <xf numFmtId="0" fontId="10" fillId="0" borderId="0" xfId="2" applyAlignment="1" applyProtection="1">
      <alignment vertical="center"/>
    </xf>
    <xf numFmtId="49" fontId="10" fillId="0" borderId="0" xfId="2" applyNumberFormat="1" applyFill="1" applyBorder="1" applyAlignment="1" applyProtection="1">
      <alignment vertical="center"/>
    </xf>
    <xf numFmtId="178" fontId="10" fillId="0" borderId="0" xfId="2" applyNumberFormat="1" applyFill="1" applyProtection="1">
      <alignment vertical="center"/>
    </xf>
    <xf numFmtId="0" fontId="10" fillId="0" borderId="0" xfId="2" applyFill="1" applyAlignment="1" applyProtection="1">
      <alignment vertical="center"/>
    </xf>
    <xf numFmtId="0" fontId="12" fillId="0" borderId="0" xfId="2" applyFont="1" applyFill="1" applyAlignment="1" applyProtection="1">
      <alignment horizontal="center" vertical="center"/>
    </xf>
    <xf numFmtId="0" fontId="10" fillId="0" borderId="0" xfId="2" applyFill="1" applyAlignment="1" applyProtection="1">
      <alignment horizontal="center" vertical="center"/>
    </xf>
    <xf numFmtId="0" fontId="12" fillId="0" borderId="0" xfId="2" applyFont="1" applyAlignment="1" applyProtection="1">
      <alignment horizontal="center" vertical="center"/>
    </xf>
    <xf numFmtId="0" fontId="10" fillId="0" borderId="0" xfId="2" applyAlignment="1" applyProtection="1">
      <alignment horizontal="center" vertical="center"/>
    </xf>
    <xf numFmtId="0" fontId="10" fillId="0" borderId="0" xfId="2" applyAlignment="1" applyProtection="1">
      <alignment vertical="center" wrapText="1"/>
    </xf>
    <xf numFmtId="0" fontId="10" fillId="0" borderId="0" xfId="2" applyFont="1" applyAlignment="1" applyProtection="1">
      <alignment vertical="center" shrinkToFit="1"/>
    </xf>
    <xf numFmtId="0" fontId="10" fillId="0" borderId="0" xfId="2" applyFill="1" applyBorder="1" applyAlignment="1" applyProtection="1">
      <alignment vertical="center" textRotation="255"/>
    </xf>
    <xf numFmtId="0" fontId="10" fillId="0" borderId="0" xfId="2" applyFill="1" applyBorder="1" applyAlignment="1" applyProtection="1">
      <alignment vertical="center"/>
    </xf>
    <xf numFmtId="0" fontId="10" fillId="0" borderId="0" xfId="2" applyBorder="1" applyAlignment="1" applyProtection="1">
      <alignment vertical="center"/>
    </xf>
    <xf numFmtId="177" fontId="10" fillId="0" borderId="0" xfId="2" applyNumberFormat="1" applyProtection="1">
      <alignment vertical="center"/>
    </xf>
    <xf numFmtId="0" fontId="6" fillId="0" borderId="0" xfId="0" applyFont="1" applyAlignment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Fill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8" xfId="0" applyFont="1" applyBorder="1">
      <alignment vertical="center"/>
    </xf>
    <xf numFmtId="0" fontId="6" fillId="0" borderId="7" xfId="0" applyFont="1" applyBorder="1" applyAlignment="1">
      <alignment vertical="center"/>
    </xf>
    <xf numFmtId="0" fontId="1" fillId="0" borderId="7" xfId="0" applyFont="1" applyBorder="1">
      <alignment vertical="center"/>
    </xf>
    <xf numFmtId="0" fontId="6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>
      <alignment vertical="center"/>
    </xf>
    <xf numFmtId="0" fontId="6" fillId="0" borderId="0" xfId="0" applyFont="1" applyFill="1" applyBorder="1">
      <alignment vertical="center"/>
    </xf>
    <xf numFmtId="0" fontId="1" fillId="0" borderId="11" xfId="0" applyFont="1" applyBorder="1">
      <alignment vertical="center"/>
    </xf>
    <xf numFmtId="0" fontId="10" fillId="0" borderId="0" xfId="2" applyFill="1" applyBorder="1" applyProtection="1">
      <alignment vertical="center"/>
    </xf>
    <xf numFmtId="178" fontId="10" fillId="0" borderId="0" xfId="2" applyNumberFormat="1" applyFill="1" applyBorder="1" applyProtection="1">
      <alignment vertical="center"/>
    </xf>
    <xf numFmtId="0" fontId="10" fillId="0" borderId="0" xfId="2" applyFill="1" applyBorder="1" applyAlignment="1" applyProtection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2" xfId="0" applyFont="1" applyBorder="1">
      <alignment vertical="center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0" fontId="1" fillId="0" borderId="49" xfId="0" applyFont="1" applyBorder="1">
      <alignment vertical="center"/>
    </xf>
    <xf numFmtId="0" fontId="1" fillId="0" borderId="48" xfId="0" applyFont="1" applyBorder="1">
      <alignment vertical="center"/>
    </xf>
    <xf numFmtId="0" fontId="6" fillId="0" borderId="48" xfId="0" applyFont="1" applyBorder="1" applyAlignment="1">
      <alignment vertical="center"/>
    </xf>
    <xf numFmtId="0" fontId="0" fillId="0" borderId="48" xfId="0" applyBorder="1">
      <alignment vertical="center"/>
    </xf>
    <xf numFmtId="0" fontId="0" fillId="0" borderId="45" xfId="0" applyBorder="1">
      <alignment vertical="center"/>
    </xf>
    <xf numFmtId="0" fontId="1" fillId="0" borderId="21" xfId="0" applyFont="1" applyBorder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0" fillId="0" borderId="0" xfId="2" applyAlignment="1" applyProtection="1">
      <alignment vertical="center"/>
    </xf>
    <xf numFmtId="0" fontId="19" fillId="0" borderId="0" xfId="2" applyFont="1" applyAlignment="1" applyProtection="1">
      <alignment vertical="center"/>
    </xf>
    <xf numFmtId="176" fontId="6" fillId="0" borderId="55" xfId="0" applyNumberFormat="1" applyFont="1" applyBorder="1" applyAlignment="1">
      <alignment horizontal="right" vertical="center"/>
    </xf>
    <xf numFmtId="176" fontId="6" fillId="0" borderId="48" xfId="0" applyNumberFormat="1" applyFont="1" applyBorder="1" applyAlignment="1">
      <alignment horizontal="right" vertical="center"/>
    </xf>
    <xf numFmtId="176" fontId="6" fillId="0" borderId="52" xfId="0" applyNumberFormat="1" applyFont="1" applyBorder="1" applyAlignment="1">
      <alignment horizontal="right" vertical="center"/>
    </xf>
    <xf numFmtId="176" fontId="6" fillId="0" borderId="45" xfId="0" applyNumberFormat="1" applyFont="1" applyBorder="1" applyAlignment="1">
      <alignment horizontal="right" vertical="center"/>
    </xf>
    <xf numFmtId="176" fontId="6" fillId="0" borderId="53" xfId="0" applyNumberFormat="1" applyFont="1" applyBorder="1" applyAlignment="1">
      <alignment horizontal="right" vertical="center"/>
    </xf>
    <xf numFmtId="176" fontId="6" fillId="0" borderId="49" xfId="0" applyNumberFormat="1" applyFont="1" applyBorder="1" applyAlignment="1">
      <alignment horizontal="right" vertical="center"/>
    </xf>
    <xf numFmtId="176" fontId="6" fillId="0" borderId="54" xfId="0" applyNumberFormat="1" applyFont="1" applyBorder="1" applyAlignment="1">
      <alignment horizontal="right" vertical="center"/>
    </xf>
    <xf numFmtId="176" fontId="6" fillId="0" borderId="50" xfId="0" applyNumberFormat="1" applyFont="1" applyBorder="1" applyAlignment="1">
      <alignment horizontal="right" vertical="center"/>
    </xf>
    <xf numFmtId="176" fontId="6" fillId="0" borderId="51" xfId="0" applyNumberFormat="1" applyFont="1" applyBorder="1" applyAlignment="1">
      <alignment horizontal="right" vertical="center"/>
    </xf>
    <xf numFmtId="176" fontId="6" fillId="0" borderId="44" xfId="0" applyNumberFormat="1" applyFont="1" applyBorder="1" applyAlignment="1">
      <alignment horizontal="right" vertical="center"/>
    </xf>
    <xf numFmtId="176" fontId="6" fillId="0" borderId="51" xfId="0" applyNumberFormat="1" applyFont="1" applyBorder="1" applyAlignment="1">
      <alignment horizontal="center" vertical="center"/>
    </xf>
    <xf numFmtId="176" fontId="6" fillId="0" borderId="52" xfId="0" applyNumberFormat="1" applyFont="1" applyBorder="1" applyAlignment="1">
      <alignment horizontal="center" vertical="center"/>
    </xf>
    <xf numFmtId="176" fontId="6" fillId="0" borderId="44" xfId="0" applyNumberFormat="1" applyFont="1" applyBorder="1" applyAlignment="1">
      <alignment horizontal="center" vertical="center"/>
    </xf>
    <xf numFmtId="176" fontId="6" fillId="0" borderId="45" xfId="0" applyNumberFormat="1" applyFont="1" applyBorder="1" applyAlignment="1">
      <alignment horizontal="center" vertical="center"/>
    </xf>
    <xf numFmtId="176" fontId="6" fillId="0" borderId="53" xfId="0" applyNumberFormat="1" applyFont="1" applyBorder="1" applyAlignment="1">
      <alignment horizontal="center" vertical="center"/>
    </xf>
    <xf numFmtId="176" fontId="6" fillId="0" borderId="54" xfId="0" applyNumberFormat="1" applyFont="1" applyBorder="1" applyAlignment="1">
      <alignment horizontal="center" vertical="center"/>
    </xf>
    <xf numFmtId="176" fontId="6" fillId="0" borderId="49" xfId="0" applyNumberFormat="1" applyFont="1" applyBorder="1" applyAlignment="1">
      <alignment horizontal="center" vertical="center"/>
    </xf>
    <xf numFmtId="176" fontId="6" fillId="0" borderId="50" xfId="0" applyNumberFormat="1" applyFont="1" applyBorder="1" applyAlignment="1">
      <alignment horizontal="center" vertical="center"/>
    </xf>
    <xf numFmtId="176" fontId="6" fillId="0" borderId="51" xfId="0" applyNumberFormat="1" applyFont="1" applyBorder="1" applyAlignment="1">
      <alignment horizontal="left" vertical="center" shrinkToFit="1"/>
    </xf>
    <xf numFmtId="176" fontId="6" fillId="0" borderId="55" xfId="0" applyNumberFormat="1" applyFont="1" applyBorder="1" applyAlignment="1">
      <alignment horizontal="left" vertical="center" shrinkToFit="1"/>
    </xf>
    <xf numFmtId="176" fontId="6" fillId="0" borderId="44" xfId="0" applyNumberFormat="1" applyFont="1" applyBorder="1" applyAlignment="1">
      <alignment horizontal="left" vertical="center" shrinkToFit="1"/>
    </xf>
    <xf numFmtId="176" fontId="6" fillId="0" borderId="48" xfId="0" applyNumberFormat="1" applyFont="1" applyBorder="1" applyAlignment="1">
      <alignment horizontal="left" vertical="center" shrinkToFit="1"/>
    </xf>
    <xf numFmtId="176" fontId="6" fillId="0" borderId="55" xfId="0" applyNumberFormat="1" applyFont="1" applyBorder="1" applyAlignment="1">
      <alignment horizontal="center" vertical="center"/>
    </xf>
    <xf numFmtId="176" fontId="6" fillId="0" borderId="48" xfId="0" applyNumberFormat="1" applyFont="1" applyBorder="1" applyAlignment="1">
      <alignment horizontal="center" vertical="center"/>
    </xf>
    <xf numFmtId="177" fontId="6" fillId="0" borderId="53" xfId="0" applyNumberFormat="1" applyFont="1" applyBorder="1" applyAlignment="1">
      <alignment horizontal="right" vertical="center"/>
    </xf>
    <xf numFmtId="177" fontId="6" fillId="0" borderId="55" xfId="0" applyNumberFormat="1" applyFont="1" applyBorder="1" applyAlignment="1">
      <alignment horizontal="right" vertical="center"/>
    </xf>
    <xf numFmtId="177" fontId="6" fillId="0" borderId="49" xfId="0" applyNumberFormat="1" applyFont="1" applyBorder="1" applyAlignment="1">
      <alignment horizontal="right" vertical="center"/>
    </xf>
    <xf numFmtId="177" fontId="6" fillId="0" borderId="48" xfId="0" applyNumberFormat="1" applyFont="1" applyBorder="1" applyAlignment="1">
      <alignment horizontal="right" vertical="center"/>
    </xf>
    <xf numFmtId="177" fontId="6" fillId="0" borderId="54" xfId="0" applyNumberFormat="1" applyFont="1" applyBorder="1" applyAlignment="1">
      <alignment horizontal="right" vertical="center"/>
    </xf>
    <xf numFmtId="177" fontId="6" fillId="0" borderId="50" xfId="0" applyNumberFormat="1" applyFont="1" applyBorder="1" applyAlignment="1">
      <alignment horizontal="right" vertical="center"/>
    </xf>
    <xf numFmtId="177" fontId="6" fillId="0" borderId="51" xfId="0" applyNumberFormat="1" applyFont="1" applyBorder="1" applyAlignment="1">
      <alignment horizontal="right" vertical="center"/>
    </xf>
    <xf numFmtId="177" fontId="6" fillId="0" borderId="44" xfId="0" applyNumberFormat="1" applyFont="1" applyBorder="1" applyAlignment="1">
      <alignment horizontal="right" vertical="center"/>
    </xf>
    <xf numFmtId="177" fontId="6" fillId="0" borderId="52" xfId="0" applyNumberFormat="1" applyFont="1" applyBorder="1" applyAlignment="1">
      <alignment horizontal="right" vertical="center"/>
    </xf>
    <xf numFmtId="177" fontId="6" fillId="0" borderId="45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shrinkToFit="1"/>
    </xf>
    <xf numFmtId="0" fontId="3" fillId="0" borderId="0" xfId="0" applyFont="1" applyFill="1" applyBorder="1" applyAlignment="1">
      <alignment horizontal="left" vertical="top" shrinkToFit="1"/>
    </xf>
    <xf numFmtId="176" fontId="6" fillId="0" borderId="1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56" xfId="0" applyNumberFormat="1" applyFont="1" applyBorder="1" applyAlignment="1">
      <alignment horizontal="center" vertical="center"/>
    </xf>
    <xf numFmtId="176" fontId="6" fillId="0" borderId="57" xfId="0" applyNumberFormat="1" applyFont="1" applyBorder="1" applyAlignment="1">
      <alignment horizontal="center" vertical="center"/>
    </xf>
    <xf numFmtId="176" fontId="6" fillId="0" borderId="59" xfId="0" applyNumberFormat="1" applyFont="1" applyBorder="1" applyAlignment="1">
      <alignment horizontal="center" vertical="center"/>
    </xf>
    <xf numFmtId="176" fontId="6" fillId="0" borderId="60" xfId="0" applyNumberFormat="1" applyFont="1" applyBorder="1" applyAlignment="1">
      <alignment horizontal="center" vertical="center"/>
    </xf>
    <xf numFmtId="176" fontId="6" fillId="0" borderId="38" xfId="0" applyNumberFormat="1" applyFont="1" applyBorder="1" applyAlignment="1">
      <alignment horizontal="right" vertical="center"/>
    </xf>
    <xf numFmtId="176" fontId="6" fillId="0" borderId="37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176" fontId="6" fillId="0" borderId="63" xfId="0" applyNumberFormat="1" applyFont="1" applyBorder="1" applyAlignment="1">
      <alignment horizontal="right" vertical="center"/>
    </xf>
    <xf numFmtId="176" fontId="6" fillId="0" borderId="64" xfId="0" applyNumberFormat="1" applyFont="1" applyBorder="1" applyAlignment="1">
      <alignment horizontal="right" vertical="center"/>
    </xf>
    <xf numFmtId="176" fontId="6" fillId="0" borderId="65" xfId="0" applyNumberFormat="1" applyFont="1" applyBorder="1" applyAlignment="1">
      <alignment horizontal="right" vertical="center"/>
    </xf>
    <xf numFmtId="176" fontId="6" fillId="0" borderId="62" xfId="0" applyNumberFormat="1" applyFont="1" applyBorder="1" applyAlignment="1">
      <alignment horizontal="right" vertical="center"/>
    </xf>
    <xf numFmtId="176" fontId="6" fillId="0" borderId="58" xfId="0" applyNumberFormat="1" applyFont="1" applyBorder="1" applyAlignment="1">
      <alignment horizontal="center" vertical="center"/>
    </xf>
    <xf numFmtId="176" fontId="6" fillId="0" borderId="6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176" fontId="6" fillId="0" borderId="3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left" vertical="center" shrinkToFit="1"/>
    </xf>
    <xf numFmtId="176" fontId="6" fillId="0" borderId="10" xfId="0" applyNumberFormat="1" applyFont="1" applyBorder="1" applyAlignment="1">
      <alignment horizontal="left" vertical="center" shrinkToFit="1"/>
    </xf>
    <xf numFmtId="176" fontId="6" fillId="0" borderId="34" xfId="0" applyNumberFormat="1" applyFont="1" applyBorder="1" applyAlignment="1">
      <alignment horizontal="right" vertical="center"/>
    </xf>
    <xf numFmtId="176" fontId="6" fillId="0" borderId="33" xfId="0" applyNumberFormat="1" applyFont="1" applyBorder="1" applyAlignment="1">
      <alignment horizontal="right" vertical="center"/>
    </xf>
    <xf numFmtId="176" fontId="6" fillId="0" borderId="2" xfId="0" applyNumberFormat="1" applyFont="1" applyFill="1" applyBorder="1" applyAlignment="1" applyProtection="1">
      <alignment horizontal="right" vertical="center"/>
    </xf>
    <xf numFmtId="176" fontId="6" fillId="0" borderId="3" xfId="0" applyNumberFormat="1" applyFont="1" applyFill="1" applyBorder="1" applyAlignment="1" applyProtection="1">
      <alignment horizontal="right" vertical="center"/>
    </xf>
    <xf numFmtId="176" fontId="6" fillId="0" borderId="48" xfId="0" applyNumberFormat="1" applyFont="1" applyFill="1" applyBorder="1" applyAlignment="1" applyProtection="1">
      <alignment horizontal="right" vertical="center"/>
    </xf>
    <xf numFmtId="176" fontId="6" fillId="0" borderId="50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0" fontId="6" fillId="0" borderId="41" xfId="0" applyFont="1" applyBorder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/>
    </xf>
    <xf numFmtId="176" fontId="6" fillId="0" borderId="42" xfId="0" applyNumberFormat="1" applyFont="1" applyBorder="1" applyAlignment="1">
      <alignment horizontal="center" vertical="center"/>
    </xf>
    <xf numFmtId="176" fontId="6" fillId="0" borderId="43" xfId="0" applyNumberFormat="1" applyFont="1" applyBorder="1" applyAlignment="1">
      <alignment horizontal="center" vertical="center"/>
    </xf>
    <xf numFmtId="176" fontId="6" fillId="0" borderId="46" xfId="0" applyNumberFormat="1" applyFont="1" applyBorder="1" applyAlignment="1">
      <alignment horizontal="center" vertical="center"/>
    </xf>
    <xf numFmtId="176" fontId="6" fillId="0" borderId="47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left" vertical="center" shrinkToFit="1"/>
    </xf>
    <xf numFmtId="176" fontId="6" fillId="0" borderId="2" xfId="0" applyNumberFormat="1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1" fillId="0" borderId="2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0" fillId="0" borderId="0" xfId="2" applyAlignment="1" applyProtection="1">
      <alignment vertical="center"/>
    </xf>
    <xf numFmtId="0" fontId="10" fillId="0" borderId="12" xfId="2" applyBorder="1" applyAlignment="1" applyProtection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66" xfId="0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0" fillId="0" borderId="67" xfId="0" applyBorder="1" applyAlignment="1">
      <alignment vertical="center" textRotation="255"/>
    </xf>
    <xf numFmtId="0" fontId="0" fillId="0" borderId="25" xfId="0" applyBorder="1" applyAlignment="1">
      <alignment vertical="center" textRotation="255"/>
    </xf>
    <xf numFmtId="0" fontId="0" fillId="0" borderId="26" xfId="0" applyBorder="1" applyAlignment="1">
      <alignment vertical="center" textRotation="255"/>
    </xf>
    <xf numFmtId="0" fontId="0" fillId="0" borderId="68" xfId="0" applyBorder="1" applyAlignment="1">
      <alignment vertical="center" textRotation="255"/>
    </xf>
    <xf numFmtId="0" fontId="10" fillId="0" borderId="13" xfId="2" applyBorder="1" applyAlignment="1" applyProtection="1">
      <alignment horizontal="center" vertical="center"/>
    </xf>
    <xf numFmtId="0" fontId="10" fillId="0" borderId="0" xfId="2" applyBorder="1" applyAlignment="1" applyProtection="1">
      <alignment horizontal="center" vertical="center"/>
    </xf>
    <xf numFmtId="0" fontId="10" fillId="0" borderId="26" xfId="2" applyBorder="1" applyAlignment="1" applyProtection="1">
      <alignment horizontal="center" vertical="center"/>
    </xf>
    <xf numFmtId="0" fontId="10" fillId="0" borderId="66" xfId="2" applyBorder="1" applyAlignment="1" applyProtection="1">
      <alignment horizontal="center" vertical="center"/>
    </xf>
    <xf numFmtId="0" fontId="10" fillId="0" borderId="67" xfId="2" applyBorder="1" applyAlignment="1" applyProtection="1">
      <alignment horizontal="center" vertical="center"/>
    </xf>
    <xf numFmtId="0" fontId="10" fillId="0" borderId="68" xfId="2" applyBorder="1" applyAlignment="1" applyProtection="1">
      <alignment horizontal="center" vertical="center"/>
    </xf>
    <xf numFmtId="0" fontId="10" fillId="3" borderId="12" xfId="2" applyFill="1" applyBorder="1" applyAlignment="1" applyProtection="1">
      <alignment horizontal="left" vertical="center"/>
    </xf>
    <xf numFmtId="0" fontId="10" fillId="3" borderId="13" xfId="2" applyFill="1" applyBorder="1" applyAlignment="1" applyProtection="1">
      <alignment horizontal="left" vertical="center"/>
    </xf>
    <xf numFmtId="0" fontId="10" fillId="3" borderId="20" xfId="2" applyFill="1" applyBorder="1" applyAlignment="1" applyProtection="1">
      <alignment horizontal="left" vertical="center"/>
    </xf>
    <xf numFmtId="0" fontId="10" fillId="3" borderId="0" xfId="2" applyFill="1" applyBorder="1" applyAlignment="1" applyProtection="1">
      <alignment horizontal="left" vertical="center"/>
    </xf>
    <xf numFmtId="0" fontId="10" fillId="3" borderId="25" xfId="2" applyFill="1" applyBorder="1" applyAlignment="1" applyProtection="1">
      <alignment horizontal="left" vertical="center"/>
    </xf>
    <xf numFmtId="0" fontId="10" fillId="3" borderId="26" xfId="2" applyFill="1" applyBorder="1" applyAlignment="1" applyProtection="1">
      <alignment horizontal="left" vertical="center"/>
    </xf>
    <xf numFmtId="0" fontId="10" fillId="3" borderId="12" xfId="2" applyFill="1" applyBorder="1" applyAlignment="1" applyProtection="1">
      <alignment horizontal="center" vertical="center"/>
    </xf>
    <xf numFmtId="0" fontId="10" fillId="3" borderId="13" xfId="2" applyFill="1" applyBorder="1" applyAlignment="1" applyProtection="1">
      <alignment horizontal="center" vertical="center"/>
    </xf>
    <xf numFmtId="0" fontId="10" fillId="3" borderId="20" xfId="2" applyFill="1" applyBorder="1" applyAlignment="1" applyProtection="1">
      <alignment horizontal="center" vertical="center"/>
    </xf>
    <xf numFmtId="0" fontId="10" fillId="3" borderId="0" xfId="2" applyFill="1" applyBorder="1" applyAlignment="1" applyProtection="1">
      <alignment horizontal="center" vertical="center"/>
    </xf>
    <xf numFmtId="0" fontId="10" fillId="3" borderId="25" xfId="2" applyFill="1" applyBorder="1" applyAlignment="1" applyProtection="1">
      <alignment horizontal="center" vertical="center"/>
    </xf>
    <xf numFmtId="0" fontId="10" fillId="3" borderId="26" xfId="2" applyFill="1" applyBorder="1" applyAlignment="1" applyProtection="1">
      <alignment horizontal="center" vertical="center"/>
    </xf>
    <xf numFmtId="0" fontId="10" fillId="0" borderId="0" xfId="2" applyAlignment="1" applyProtection="1">
      <alignment horizontal="center" vertical="center"/>
    </xf>
    <xf numFmtId="0" fontId="10" fillId="0" borderId="17" xfId="2" applyBorder="1" applyAlignment="1" applyProtection="1">
      <alignment horizontal="right" vertical="center"/>
    </xf>
    <xf numFmtId="0" fontId="10" fillId="0" borderId="13" xfId="2" applyBorder="1" applyAlignment="1" applyProtection="1">
      <alignment horizontal="right" vertical="center"/>
    </xf>
    <xf numFmtId="0" fontId="10" fillId="0" borderId="7" xfId="2" applyBorder="1" applyAlignment="1" applyProtection="1">
      <alignment horizontal="right" vertical="center"/>
    </xf>
    <xf numFmtId="0" fontId="10" fillId="0" borderId="0" xfId="2" applyBorder="1" applyAlignment="1" applyProtection="1">
      <alignment horizontal="right" vertical="center"/>
    </xf>
    <xf numFmtId="0" fontId="10" fillId="0" borderId="30" xfId="2" applyBorder="1" applyAlignment="1" applyProtection="1">
      <alignment horizontal="right" vertical="center"/>
    </xf>
    <xf numFmtId="0" fontId="10" fillId="0" borderId="26" xfId="2" applyBorder="1" applyAlignment="1" applyProtection="1">
      <alignment horizontal="right" vertical="center"/>
    </xf>
    <xf numFmtId="49" fontId="10" fillId="3" borderId="13" xfId="2" applyNumberFormat="1" applyFill="1" applyBorder="1" applyAlignment="1" applyProtection="1">
      <alignment horizontal="center" vertical="center"/>
    </xf>
    <xf numFmtId="49" fontId="10" fillId="3" borderId="66" xfId="2" applyNumberFormat="1" applyFill="1" applyBorder="1" applyAlignment="1" applyProtection="1">
      <alignment horizontal="center" vertical="center"/>
    </xf>
    <xf numFmtId="49" fontId="10" fillId="3" borderId="0" xfId="2" applyNumberFormat="1" applyFill="1" applyBorder="1" applyAlignment="1" applyProtection="1">
      <alignment horizontal="center" vertical="center"/>
    </xf>
    <xf numFmtId="49" fontId="10" fillId="3" borderId="67" xfId="2" applyNumberFormat="1" applyFill="1" applyBorder="1" applyAlignment="1" applyProtection="1">
      <alignment horizontal="center" vertical="center"/>
    </xf>
    <xf numFmtId="49" fontId="10" fillId="3" borderId="26" xfId="2" applyNumberFormat="1" applyFill="1" applyBorder="1" applyAlignment="1" applyProtection="1">
      <alignment horizontal="center" vertical="center"/>
    </xf>
    <xf numFmtId="49" fontId="10" fillId="3" borderId="68" xfId="2" applyNumberFormat="1" applyFill="1" applyBorder="1" applyAlignment="1" applyProtection="1">
      <alignment horizontal="center" vertical="center"/>
    </xf>
    <xf numFmtId="0" fontId="10" fillId="0" borderId="12" xfId="2" applyBorder="1" applyAlignment="1" applyProtection="1">
      <alignment horizontal="center" vertical="center"/>
    </xf>
    <xf numFmtId="0" fontId="10" fillId="0" borderId="16" xfId="2" applyBorder="1" applyAlignment="1" applyProtection="1">
      <alignment horizontal="center" vertical="center"/>
    </xf>
    <xf numFmtId="0" fontId="10" fillId="0" borderId="20" xfId="2" applyBorder="1" applyAlignment="1" applyProtection="1">
      <alignment horizontal="center" vertical="center"/>
    </xf>
    <xf numFmtId="0" fontId="10" fillId="0" borderId="8" xfId="2" applyBorder="1" applyAlignment="1" applyProtection="1">
      <alignment horizontal="center" vertical="center"/>
    </xf>
    <xf numFmtId="0" fontId="10" fillId="0" borderId="25" xfId="2" applyBorder="1" applyAlignment="1" applyProtection="1">
      <alignment horizontal="center" vertical="center"/>
    </xf>
    <xf numFmtId="0" fontId="10" fillId="0" borderId="29" xfId="2" applyBorder="1" applyAlignment="1" applyProtection="1">
      <alignment horizontal="center" vertical="center"/>
    </xf>
    <xf numFmtId="0" fontId="10" fillId="3" borderId="66" xfId="2" applyFill="1" applyBorder="1" applyAlignment="1" applyProtection="1">
      <alignment horizontal="left" vertical="center"/>
    </xf>
    <xf numFmtId="0" fontId="10" fillId="3" borderId="67" xfId="2" applyFill="1" applyBorder="1" applyAlignment="1" applyProtection="1">
      <alignment horizontal="left" vertical="center"/>
    </xf>
    <xf numFmtId="0" fontId="10" fillId="3" borderId="68" xfId="2" applyFill="1" applyBorder="1" applyAlignment="1" applyProtection="1">
      <alignment horizontal="left" vertical="center"/>
    </xf>
    <xf numFmtId="177" fontId="10" fillId="0" borderId="55" xfId="2" applyNumberFormat="1" applyFill="1" applyBorder="1" applyAlignment="1" applyProtection="1">
      <alignment vertical="center"/>
    </xf>
    <xf numFmtId="177" fontId="10" fillId="0" borderId="54" xfId="2" applyNumberFormat="1" applyFill="1" applyBorder="1" applyAlignment="1" applyProtection="1">
      <alignment vertical="center"/>
    </xf>
    <xf numFmtId="177" fontId="10" fillId="0" borderId="48" xfId="2" applyNumberFormat="1" applyFill="1" applyBorder="1" applyAlignment="1" applyProtection="1">
      <alignment vertical="center"/>
    </xf>
    <xf numFmtId="177" fontId="10" fillId="0" borderId="50" xfId="2" applyNumberFormat="1" applyFill="1" applyBorder="1" applyAlignment="1" applyProtection="1">
      <alignment vertical="center"/>
    </xf>
    <xf numFmtId="177" fontId="10" fillId="3" borderId="51" xfId="2" applyNumberFormat="1" applyFill="1" applyBorder="1" applyAlignment="1" applyProtection="1">
      <alignment vertical="center"/>
      <protection locked="0"/>
    </xf>
    <xf numFmtId="177" fontId="10" fillId="3" borderId="55" xfId="2" applyNumberFormat="1" applyFill="1" applyBorder="1" applyAlignment="1" applyProtection="1">
      <alignment vertical="center"/>
      <protection locked="0"/>
    </xf>
    <xf numFmtId="177" fontId="10" fillId="3" borderId="80" xfId="2" applyNumberFormat="1" applyFill="1" applyBorder="1" applyAlignment="1" applyProtection="1">
      <alignment vertical="center"/>
      <protection locked="0"/>
    </xf>
    <xf numFmtId="177" fontId="10" fillId="3" borderId="44" xfId="2" applyNumberFormat="1" applyFill="1" applyBorder="1" applyAlignment="1" applyProtection="1">
      <alignment vertical="center"/>
      <protection locked="0"/>
    </xf>
    <xf numFmtId="177" fontId="10" fillId="3" borderId="48" xfId="2" applyNumberFormat="1" applyFill="1" applyBorder="1" applyAlignment="1" applyProtection="1">
      <alignment vertical="center"/>
      <protection locked="0"/>
    </xf>
    <xf numFmtId="177" fontId="10" fillId="3" borderId="78" xfId="2" applyNumberFormat="1" applyFill="1" applyBorder="1" applyAlignment="1" applyProtection="1">
      <alignment vertical="center"/>
      <protection locked="0"/>
    </xf>
    <xf numFmtId="177" fontId="10" fillId="3" borderId="79" xfId="2" applyNumberFormat="1" applyFill="1" applyBorder="1" applyAlignment="1" applyProtection="1">
      <alignment horizontal="center" vertical="center"/>
      <protection locked="0"/>
    </xf>
    <xf numFmtId="177" fontId="10" fillId="3" borderId="77" xfId="2" applyNumberFormat="1" applyFill="1" applyBorder="1" applyAlignment="1" applyProtection="1">
      <alignment horizontal="center" vertical="center"/>
      <protection locked="0"/>
    </xf>
    <xf numFmtId="177" fontId="10" fillId="2" borderId="55" xfId="2" applyNumberFormat="1" applyFill="1" applyBorder="1" applyAlignment="1" applyProtection="1">
      <alignment horizontal="center" vertical="center"/>
    </xf>
    <xf numFmtId="177" fontId="10" fillId="2" borderId="48" xfId="2" applyNumberFormat="1" applyFill="1" applyBorder="1" applyAlignment="1" applyProtection="1">
      <alignment horizontal="center" vertical="center"/>
    </xf>
    <xf numFmtId="177" fontId="10" fillId="3" borderId="55" xfId="2" applyNumberFormat="1" applyFill="1" applyBorder="1" applyAlignment="1" applyProtection="1">
      <alignment horizontal="center" vertical="center"/>
      <protection locked="0"/>
    </xf>
    <xf numFmtId="177" fontId="10" fillId="3" borderId="48" xfId="2" applyNumberFormat="1" applyFill="1" applyBorder="1" applyAlignment="1" applyProtection="1">
      <alignment horizontal="center" vertical="center"/>
      <protection locked="0"/>
    </xf>
    <xf numFmtId="177" fontId="10" fillId="2" borderId="54" xfId="2" applyNumberFormat="1" applyFill="1" applyBorder="1" applyAlignment="1" applyProtection="1">
      <alignment horizontal="center" vertical="center"/>
    </xf>
    <xf numFmtId="177" fontId="10" fillId="2" borderId="50" xfId="2" applyNumberFormat="1" applyFill="1" applyBorder="1" applyAlignment="1" applyProtection="1">
      <alignment horizontal="center" vertical="center"/>
    </xf>
    <xf numFmtId="177" fontId="10" fillId="3" borderId="51" xfId="2" applyNumberFormat="1" applyFill="1" applyBorder="1" applyAlignment="1" applyProtection="1">
      <alignment horizontal="center" vertical="center"/>
      <protection locked="0"/>
    </xf>
    <xf numFmtId="177" fontId="10" fillId="3" borderId="54" xfId="2" applyNumberFormat="1" applyFill="1" applyBorder="1" applyAlignment="1" applyProtection="1">
      <alignment horizontal="center" vertical="center"/>
      <protection locked="0"/>
    </xf>
    <xf numFmtId="177" fontId="10" fillId="3" borderId="44" xfId="2" applyNumberFormat="1" applyFill="1" applyBorder="1" applyAlignment="1" applyProtection="1">
      <alignment horizontal="center" vertical="center"/>
      <protection locked="0"/>
    </xf>
    <xf numFmtId="177" fontId="10" fillId="3" borderId="50" xfId="2" applyNumberFormat="1" applyFill="1" applyBorder="1" applyAlignment="1" applyProtection="1">
      <alignment horizontal="center" vertical="center"/>
      <protection locked="0"/>
    </xf>
    <xf numFmtId="179" fontId="10" fillId="3" borderId="51" xfId="2" applyNumberFormat="1" applyFill="1" applyBorder="1" applyAlignment="1" applyProtection="1">
      <alignment vertical="center"/>
      <protection locked="0"/>
    </xf>
    <xf numFmtId="179" fontId="10" fillId="3" borderId="55" xfId="2" applyNumberFormat="1" applyFill="1" applyBorder="1" applyAlignment="1" applyProtection="1">
      <alignment vertical="center"/>
      <protection locked="0"/>
    </xf>
    <xf numFmtId="179" fontId="10" fillId="3" borderId="54" xfId="2" applyNumberFormat="1" applyFill="1" applyBorder="1" applyAlignment="1" applyProtection="1">
      <alignment vertical="center"/>
      <protection locked="0"/>
    </xf>
    <xf numFmtId="179" fontId="10" fillId="3" borderId="44" xfId="2" applyNumberFormat="1" applyFill="1" applyBorder="1" applyAlignment="1" applyProtection="1">
      <alignment vertical="center"/>
      <protection locked="0"/>
    </xf>
    <xf numFmtId="179" fontId="10" fillId="3" borderId="48" xfId="2" applyNumberFormat="1" applyFill="1" applyBorder="1" applyAlignment="1" applyProtection="1">
      <alignment vertical="center"/>
      <protection locked="0"/>
    </xf>
    <xf numFmtId="179" fontId="10" fillId="3" borderId="50" xfId="2" applyNumberFormat="1" applyFill="1" applyBorder="1" applyAlignment="1" applyProtection="1">
      <alignment vertical="center"/>
      <protection locked="0"/>
    </xf>
    <xf numFmtId="177" fontId="10" fillId="3" borderId="51" xfId="2" applyNumberFormat="1" applyFill="1" applyBorder="1" applyAlignment="1" applyProtection="1">
      <alignment horizontal="left" vertical="center" shrinkToFit="1"/>
      <protection locked="0"/>
    </xf>
    <xf numFmtId="177" fontId="10" fillId="3" borderId="55" xfId="2" applyNumberFormat="1" applyFill="1" applyBorder="1" applyAlignment="1" applyProtection="1">
      <alignment horizontal="left" vertical="center" shrinkToFit="1"/>
      <protection locked="0"/>
    </xf>
    <xf numFmtId="177" fontId="10" fillId="3" borderId="54" xfId="2" applyNumberFormat="1" applyFill="1" applyBorder="1" applyAlignment="1" applyProtection="1">
      <alignment horizontal="left" vertical="center" shrinkToFit="1"/>
      <protection locked="0"/>
    </xf>
    <xf numFmtId="177" fontId="10" fillId="3" borderId="44" xfId="2" applyNumberFormat="1" applyFill="1" applyBorder="1" applyAlignment="1" applyProtection="1">
      <alignment horizontal="left" vertical="center" shrinkToFit="1"/>
      <protection locked="0"/>
    </xf>
    <xf numFmtId="177" fontId="10" fillId="3" borderId="48" xfId="2" applyNumberFormat="1" applyFill="1" applyBorder="1" applyAlignment="1" applyProtection="1">
      <alignment horizontal="left" vertical="center" shrinkToFit="1"/>
      <protection locked="0"/>
    </xf>
    <xf numFmtId="177" fontId="10" fillId="3" borderId="50" xfId="2" applyNumberFormat="1" applyFill="1" applyBorder="1" applyAlignment="1" applyProtection="1">
      <alignment horizontal="left" vertical="center" shrinkToFit="1"/>
      <protection locked="0"/>
    </xf>
    <xf numFmtId="0" fontId="10" fillId="2" borderId="1" xfId="2" applyFill="1" applyBorder="1" applyAlignment="1" applyProtection="1">
      <alignment horizontal="center" vertical="center"/>
    </xf>
    <xf numFmtId="0" fontId="10" fillId="2" borderId="2" xfId="2" applyFill="1" applyBorder="1" applyAlignment="1" applyProtection="1">
      <alignment horizontal="center" vertical="center"/>
    </xf>
    <xf numFmtId="0" fontId="10" fillId="2" borderId="9" xfId="2" applyFill="1" applyBorder="1" applyAlignment="1" applyProtection="1">
      <alignment horizontal="center" vertical="center"/>
    </xf>
    <xf numFmtId="0" fontId="10" fillId="2" borderId="10" xfId="2" applyFill="1" applyBorder="1" applyAlignment="1" applyProtection="1">
      <alignment horizontal="center" vertical="center"/>
    </xf>
    <xf numFmtId="0" fontId="10" fillId="3" borderId="12" xfId="2" applyFill="1" applyBorder="1" applyAlignment="1" applyProtection="1">
      <alignment horizontal="center" vertical="center"/>
      <protection locked="0"/>
    </xf>
    <xf numFmtId="0" fontId="10" fillId="3" borderId="13" xfId="2" applyFill="1" applyBorder="1" applyAlignment="1" applyProtection="1">
      <alignment horizontal="center" vertical="center"/>
      <protection locked="0"/>
    </xf>
    <xf numFmtId="0" fontId="10" fillId="3" borderId="66" xfId="2" applyFill="1" applyBorder="1" applyAlignment="1" applyProtection="1">
      <alignment horizontal="center" vertical="center"/>
      <protection locked="0"/>
    </xf>
    <xf numFmtId="0" fontId="10" fillId="3" borderId="25" xfId="2" applyFill="1" applyBorder="1" applyAlignment="1" applyProtection="1">
      <alignment horizontal="center" vertical="center"/>
      <protection locked="0"/>
    </xf>
    <xf numFmtId="0" fontId="10" fillId="3" borderId="26" xfId="2" applyFill="1" applyBorder="1" applyAlignment="1" applyProtection="1">
      <alignment horizontal="center" vertical="center"/>
      <protection locked="0"/>
    </xf>
    <xf numFmtId="0" fontId="10" fillId="3" borderId="68" xfId="2" applyFill="1" applyBorder="1" applyAlignment="1" applyProtection="1">
      <alignment horizontal="center" vertical="center"/>
      <protection locked="0"/>
    </xf>
    <xf numFmtId="0" fontId="10" fillId="3" borderId="12" xfId="2" applyNumberFormat="1" applyFill="1" applyBorder="1" applyAlignment="1" applyProtection="1">
      <alignment horizontal="center" vertical="center"/>
      <protection locked="0"/>
    </xf>
    <xf numFmtId="0" fontId="10" fillId="3" borderId="13" xfId="2" applyNumberFormat="1" applyFill="1" applyBorder="1" applyAlignment="1" applyProtection="1">
      <alignment horizontal="center" vertical="center"/>
      <protection locked="0"/>
    </xf>
    <xf numFmtId="0" fontId="10" fillId="3" borderId="66" xfId="2" applyNumberFormat="1" applyFill="1" applyBorder="1" applyAlignment="1" applyProtection="1">
      <alignment horizontal="center" vertical="center"/>
      <protection locked="0"/>
    </xf>
    <xf numFmtId="0" fontId="10" fillId="3" borderId="25" xfId="2" applyNumberFormat="1" applyFill="1" applyBorder="1" applyAlignment="1" applyProtection="1">
      <alignment horizontal="center" vertical="center"/>
      <protection locked="0"/>
    </xf>
    <xf numFmtId="0" fontId="10" fillId="3" borderId="26" xfId="2" applyNumberFormat="1" applyFill="1" applyBorder="1" applyAlignment="1" applyProtection="1">
      <alignment horizontal="center" vertical="center"/>
      <protection locked="0"/>
    </xf>
    <xf numFmtId="0" fontId="10" fillId="3" borderId="68" xfId="2" applyNumberFormat="1" applyFill="1" applyBorder="1" applyAlignment="1" applyProtection="1">
      <alignment horizontal="center" vertical="center"/>
      <protection locked="0"/>
    </xf>
    <xf numFmtId="0" fontId="10" fillId="2" borderId="3" xfId="2" applyFill="1" applyBorder="1" applyAlignment="1" applyProtection="1">
      <alignment horizontal="center" vertical="center"/>
    </xf>
    <xf numFmtId="0" fontId="10" fillId="2" borderId="11" xfId="2" applyFill="1" applyBorder="1" applyAlignment="1" applyProtection="1">
      <alignment horizontal="center" vertical="center"/>
    </xf>
    <xf numFmtId="0" fontId="10" fillId="0" borderId="23" xfId="2" applyFill="1" applyBorder="1" applyAlignment="1" applyProtection="1">
      <alignment horizontal="center" vertical="center"/>
    </xf>
    <xf numFmtId="0" fontId="10" fillId="0" borderId="39" xfId="2" applyFill="1" applyBorder="1" applyAlignment="1" applyProtection="1">
      <alignment horizontal="center" vertical="center"/>
    </xf>
    <xf numFmtId="0" fontId="10" fillId="0" borderId="76" xfId="2" applyFill="1" applyBorder="1" applyAlignment="1" applyProtection="1">
      <alignment horizontal="center" vertical="center"/>
    </xf>
    <xf numFmtId="0" fontId="10" fillId="0" borderId="40" xfId="2" applyFill="1" applyBorder="1" applyAlignment="1" applyProtection="1">
      <alignment horizontal="center" vertical="center"/>
    </xf>
    <xf numFmtId="0" fontId="10" fillId="2" borderId="7" xfId="2" applyFill="1" applyBorder="1" applyAlignment="1" applyProtection="1">
      <alignment horizontal="center" vertical="center"/>
    </xf>
    <xf numFmtId="0" fontId="10" fillId="2" borderId="0" xfId="2" applyFill="1" applyBorder="1" applyAlignment="1" applyProtection="1">
      <alignment horizontal="center" vertical="center"/>
    </xf>
    <xf numFmtId="0" fontId="10" fillId="3" borderId="12" xfId="2" applyFill="1" applyBorder="1" applyAlignment="1" applyProtection="1">
      <alignment horizontal="left" vertical="center" wrapText="1"/>
      <protection locked="0"/>
    </xf>
    <xf numFmtId="0" fontId="10" fillId="3" borderId="13" xfId="2" applyFill="1" applyBorder="1" applyAlignment="1" applyProtection="1">
      <alignment horizontal="left" vertical="center" wrapText="1"/>
      <protection locked="0"/>
    </xf>
    <xf numFmtId="0" fontId="10" fillId="3" borderId="66" xfId="2" applyFill="1" applyBorder="1" applyAlignment="1" applyProtection="1">
      <alignment horizontal="left" vertical="center" wrapText="1"/>
      <protection locked="0"/>
    </xf>
    <xf numFmtId="0" fontId="10" fillId="3" borderId="20" xfId="2" applyFill="1" applyBorder="1" applyAlignment="1" applyProtection="1">
      <alignment horizontal="left" vertical="center" wrapText="1"/>
      <protection locked="0"/>
    </xf>
    <xf numFmtId="0" fontId="10" fillId="3" borderId="0" xfId="2" applyFill="1" applyBorder="1" applyAlignment="1" applyProtection="1">
      <alignment horizontal="left" vertical="center" wrapText="1"/>
      <protection locked="0"/>
    </xf>
    <xf numFmtId="0" fontId="10" fillId="3" borderId="67" xfId="2" applyFill="1" applyBorder="1" applyAlignment="1" applyProtection="1">
      <alignment horizontal="left" vertical="center" wrapText="1"/>
      <protection locked="0"/>
    </xf>
    <xf numFmtId="0" fontId="10" fillId="3" borderId="25" xfId="2" applyFill="1" applyBorder="1" applyAlignment="1" applyProtection="1">
      <alignment horizontal="left" vertical="center" wrapText="1"/>
      <protection locked="0"/>
    </xf>
    <xf numFmtId="0" fontId="10" fillId="3" borderId="26" xfId="2" applyFill="1" applyBorder="1" applyAlignment="1" applyProtection="1">
      <alignment horizontal="left" vertical="center" wrapText="1"/>
      <protection locked="0"/>
    </xf>
    <xf numFmtId="0" fontId="10" fillId="3" borderId="68" xfId="2" applyFill="1" applyBorder="1" applyAlignment="1" applyProtection="1">
      <alignment horizontal="left" vertical="center" wrapText="1"/>
      <protection locked="0"/>
    </xf>
    <xf numFmtId="0" fontId="10" fillId="3" borderId="12" xfId="2" applyFill="1" applyBorder="1" applyAlignment="1" applyProtection="1">
      <alignment horizontal="left" vertical="center"/>
      <protection locked="0"/>
    </xf>
    <xf numFmtId="0" fontId="10" fillId="3" borderId="13" xfId="2" applyFill="1" applyBorder="1" applyAlignment="1" applyProtection="1">
      <alignment horizontal="left" vertical="center"/>
      <protection locked="0"/>
    </xf>
    <xf numFmtId="0" fontId="10" fillId="3" borderId="66" xfId="2" applyFill="1" applyBorder="1" applyAlignment="1" applyProtection="1">
      <alignment horizontal="left" vertical="center"/>
      <protection locked="0"/>
    </xf>
    <xf numFmtId="0" fontId="10" fillId="3" borderId="20" xfId="2" applyFill="1" applyBorder="1" applyAlignment="1" applyProtection="1">
      <alignment horizontal="left" vertical="center"/>
      <protection locked="0"/>
    </xf>
    <xf numFmtId="0" fontId="10" fillId="3" borderId="0" xfId="2" applyFill="1" applyBorder="1" applyAlignment="1" applyProtection="1">
      <alignment horizontal="left" vertical="center"/>
      <protection locked="0"/>
    </xf>
    <xf numFmtId="0" fontId="10" fillId="3" borderId="67" xfId="2" applyFill="1" applyBorder="1" applyAlignment="1" applyProtection="1">
      <alignment horizontal="left" vertical="center"/>
      <protection locked="0"/>
    </xf>
    <xf numFmtId="0" fontId="10" fillId="3" borderId="25" xfId="2" applyFill="1" applyBorder="1" applyAlignment="1" applyProtection="1">
      <alignment horizontal="left" vertical="center"/>
      <protection locked="0"/>
    </xf>
    <xf numFmtId="0" fontId="10" fillId="3" borderId="26" xfId="2" applyFill="1" applyBorder="1" applyAlignment="1" applyProtection="1">
      <alignment horizontal="left" vertical="center"/>
      <protection locked="0"/>
    </xf>
    <xf numFmtId="0" fontId="10" fillId="3" borderId="68" xfId="2" applyFill="1" applyBorder="1" applyAlignment="1" applyProtection="1">
      <alignment horizontal="left" vertical="center"/>
      <protection locked="0"/>
    </xf>
    <xf numFmtId="49" fontId="10" fillId="3" borderId="12" xfId="2" applyNumberFormat="1" applyFill="1" applyBorder="1" applyAlignment="1" applyProtection="1">
      <alignment horizontal="center" vertical="center"/>
      <protection locked="0"/>
    </xf>
    <xf numFmtId="49" fontId="10" fillId="3" borderId="13" xfId="2" applyNumberFormat="1" applyFill="1" applyBorder="1" applyAlignment="1" applyProtection="1">
      <alignment horizontal="center" vertical="center"/>
      <protection locked="0"/>
    </xf>
    <xf numFmtId="49" fontId="10" fillId="3" borderId="66" xfId="2" applyNumberFormat="1" applyFill="1" applyBorder="1" applyAlignment="1" applyProtection="1">
      <alignment horizontal="center" vertical="center"/>
      <protection locked="0"/>
    </xf>
    <xf numFmtId="49" fontId="10" fillId="3" borderId="20" xfId="2" applyNumberFormat="1" applyFill="1" applyBorder="1" applyAlignment="1" applyProtection="1">
      <alignment horizontal="center" vertical="center"/>
      <protection locked="0"/>
    </xf>
    <xf numFmtId="49" fontId="10" fillId="3" borderId="0" xfId="2" applyNumberFormat="1" applyFill="1" applyBorder="1" applyAlignment="1" applyProtection="1">
      <alignment horizontal="center" vertical="center"/>
      <protection locked="0"/>
    </xf>
    <xf numFmtId="49" fontId="10" fillId="3" borderId="67" xfId="2" applyNumberFormat="1" applyFill="1" applyBorder="1" applyAlignment="1" applyProtection="1">
      <alignment horizontal="center" vertical="center"/>
      <protection locked="0"/>
    </xf>
    <xf numFmtId="49" fontId="10" fillId="3" borderId="25" xfId="2" applyNumberFormat="1" applyFill="1" applyBorder="1" applyAlignment="1" applyProtection="1">
      <alignment horizontal="center" vertical="center"/>
      <protection locked="0"/>
    </xf>
    <xf numFmtId="49" fontId="10" fillId="3" borderId="26" xfId="2" applyNumberFormat="1" applyFill="1" applyBorder="1" applyAlignment="1" applyProtection="1">
      <alignment horizontal="center" vertical="center"/>
      <protection locked="0"/>
    </xf>
    <xf numFmtId="49" fontId="10" fillId="3" borderId="68" xfId="2" applyNumberFormat="1" applyFill="1" applyBorder="1" applyAlignment="1" applyProtection="1">
      <alignment horizontal="center" vertical="center"/>
      <protection locked="0"/>
    </xf>
    <xf numFmtId="177" fontId="10" fillId="0" borderId="76" xfId="2" applyNumberFormat="1" applyFill="1" applyBorder="1" applyAlignment="1" applyProtection="1">
      <alignment horizontal="center" vertical="center"/>
    </xf>
    <xf numFmtId="177" fontId="10" fillId="0" borderId="40" xfId="2" applyNumberFormat="1" applyFill="1" applyBorder="1" applyAlignment="1" applyProtection="1">
      <alignment horizontal="center" vertical="center"/>
    </xf>
    <xf numFmtId="0" fontId="10" fillId="3" borderId="20" xfId="2" applyFill="1" applyBorder="1" applyAlignment="1" applyProtection="1">
      <alignment horizontal="center" vertical="center"/>
      <protection locked="0"/>
    </xf>
    <xf numFmtId="0" fontId="10" fillId="3" borderId="0" xfId="2" applyFill="1" applyBorder="1" applyAlignment="1" applyProtection="1">
      <alignment horizontal="center" vertical="center"/>
      <protection locked="0"/>
    </xf>
    <xf numFmtId="0" fontId="10" fillId="3" borderId="67" xfId="2" applyFill="1" applyBorder="1" applyAlignment="1" applyProtection="1">
      <alignment horizontal="center" vertical="center"/>
      <protection locked="0"/>
    </xf>
    <xf numFmtId="0" fontId="10" fillId="0" borderId="70" xfId="2" applyFill="1" applyBorder="1" applyAlignment="1" applyProtection="1">
      <alignment horizontal="center" vertical="center"/>
    </xf>
    <xf numFmtId="0" fontId="10" fillId="0" borderId="71" xfId="2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horizontal="center" vertical="center"/>
    </xf>
    <xf numFmtId="0" fontId="10" fillId="2" borderId="30" xfId="2" applyFill="1" applyBorder="1" applyAlignment="1" applyProtection="1">
      <alignment horizontal="center" vertical="center"/>
    </xf>
    <xf numFmtId="0" fontId="10" fillId="2" borderId="26" xfId="2" applyFill="1" applyBorder="1" applyAlignment="1" applyProtection="1">
      <alignment horizontal="center" vertical="center"/>
    </xf>
    <xf numFmtId="0" fontId="10" fillId="2" borderId="29" xfId="2" applyFill="1" applyBorder="1" applyAlignment="1" applyProtection="1">
      <alignment horizontal="center" vertical="center"/>
    </xf>
    <xf numFmtId="0" fontId="10" fillId="0" borderId="69" xfId="2" applyFill="1" applyBorder="1" applyAlignment="1" applyProtection="1">
      <alignment horizontal="center" vertical="center"/>
    </xf>
    <xf numFmtId="0" fontId="10" fillId="0" borderId="72" xfId="2" applyFill="1" applyBorder="1" applyAlignment="1" applyProtection="1">
      <alignment horizontal="center" vertical="center"/>
    </xf>
    <xf numFmtId="0" fontId="10" fillId="0" borderId="36" xfId="2" applyFill="1" applyBorder="1" applyAlignment="1" applyProtection="1">
      <alignment horizontal="center" vertical="center"/>
    </xf>
    <xf numFmtId="0" fontId="10" fillId="0" borderId="73" xfId="2" applyFill="1" applyBorder="1" applyAlignment="1" applyProtection="1">
      <alignment horizontal="center" vertical="center"/>
    </xf>
    <xf numFmtId="0" fontId="10" fillId="0" borderId="35" xfId="2" applyFill="1" applyBorder="1" applyAlignment="1" applyProtection="1">
      <alignment horizontal="center" vertical="center"/>
    </xf>
    <xf numFmtId="0" fontId="10" fillId="0" borderId="31" xfId="2" applyFill="1" applyBorder="1" applyAlignment="1" applyProtection="1">
      <alignment horizontal="center" vertical="center"/>
    </xf>
    <xf numFmtId="177" fontId="10" fillId="0" borderId="36" xfId="2" applyNumberFormat="1" applyFill="1" applyBorder="1" applyAlignment="1" applyProtection="1">
      <alignment horizontal="center" vertical="center"/>
    </xf>
    <xf numFmtId="177" fontId="10" fillId="0" borderId="73" xfId="2" applyNumberFormat="1" applyFill="1" applyBorder="1" applyAlignment="1" applyProtection="1">
      <alignment horizontal="center" vertical="center"/>
    </xf>
    <xf numFmtId="177" fontId="10" fillId="0" borderId="0" xfId="2" applyNumberFormat="1" applyFill="1" applyBorder="1" applyAlignment="1" applyProtection="1">
      <alignment horizontal="center" vertical="center"/>
      <protection locked="0"/>
    </xf>
    <xf numFmtId="0" fontId="10" fillId="0" borderId="0" xfId="2" applyFill="1" applyBorder="1" applyAlignment="1" applyProtection="1">
      <alignment horizontal="center" vertical="center" textRotation="255"/>
    </xf>
    <xf numFmtId="0" fontId="10" fillId="2" borderId="12" xfId="2" applyFill="1" applyBorder="1" applyAlignment="1" applyProtection="1">
      <alignment horizontal="center" vertical="center"/>
    </xf>
    <xf numFmtId="0" fontId="10" fillId="2" borderId="13" xfId="2" applyFill="1" applyBorder="1" applyAlignment="1" applyProtection="1">
      <alignment horizontal="center" vertical="center"/>
    </xf>
    <xf numFmtId="0" fontId="10" fillId="2" borderId="16" xfId="2" applyFill="1" applyBorder="1" applyAlignment="1" applyProtection="1">
      <alignment horizontal="center" vertical="center"/>
    </xf>
    <xf numFmtId="0" fontId="10" fillId="2" borderId="25" xfId="2" applyFill="1" applyBorder="1" applyAlignment="1" applyProtection="1">
      <alignment horizontal="center" vertical="center"/>
    </xf>
    <xf numFmtId="0" fontId="10" fillId="0" borderId="18" xfId="2" applyFill="1" applyBorder="1" applyAlignment="1" applyProtection="1">
      <alignment horizontal="center" vertical="center"/>
    </xf>
    <xf numFmtId="0" fontId="10" fillId="0" borderId="19" xfId="2" applyFill="1" applyBorder="1" applyAlignment="1" applyProtection="1">
      <alignment horizontal="center" vertical="center"/>
    </xf>
    <xf numFmtId="0" fontId="10" fillId="0" borderId="32" xfId="2" applyFill="1" applyBorder="1" applyAlignment="1" applyProtection="1">
      <alignment horizontal="center" vertical="center"/>
    </xf>
    <xf numFmtId="177" fontId="10" fillId="2" borderId="1" xfId="2" applyNumberFormat="1" applyFill="1" applyBorder="1" applyAlignment="1" applyProtection="1">
      <alignment horizontal="center" vertical="center"/>
    </xf>
    <xf numFmtId="177" fontId="10" fillId="2" borderId="2" xfId="2" applyNumberFormat="1" applyFill="1" applyBorder="1" applyAlignment="1" applyProtection="1">
      <alignment horizontal="center" vertical="center"/>
    </xf>
    <xf numFmtId="177" fontId="10" fillId="2" borderId="3" xfId="2" applyNumberFormat="1" applyFill="1" applyBorder="1" applyAlignment="1" applyProtection="1">
      <alignment horizontal="center" vertical="center"/>
    </xf>
    <xf numFmtId="177" fontId="10" fillId="2" borderId="7" xfId="2" applyNumberFormat="1" applyFill="1" applyBorder="1" applyAlignment="1" applyProtection="1">
      <alignment horizontal="center" vertical="center"/>
    </xf>
    <xf numFmtId="177" fontId="10" fillId="2" borderId="0" xfId="2" applyNumberFormat="1" applyFill="1" applyBorder="1" applyAlignment="1" applyProtection="1">
      <alignment horizontal="center" vertical="center"/>
    </xf>
    <xf numFmtId="177" fontId="10" fillId="2" borderId="8" xfId="2" applyNumberFormat="1" applyFill="1" applyBorder="1" applyAlignment="1" applyProtection="1">
      <alignment horizontal="center" vertical="center"/>
    </xf>
    <xf numFmtId="177" fontId="10" fillId="2" borderId="9" xfId="2" applyNumberFormat="1" applyFill="1" applyBorder="1" applyAlignment="1" applyProtection="1">
      <alignment horizontal="center" vertical="center"/>
    </xf>
    <xf numFmtId="177" fontId="10" fillId="2" borderId="10" xfId="2" applyNumberFormat="1" applyFill="1" applyBorder="1" applyAlignment="1" applyProtection="1">
      <alignment horizontal="center" vertical="center"/>
    </xf>
    <xf numFmtId="177" fontId="10" fillId="2" borderId="11" xfId="2" applyNumberFormat="1" applyFill="1" applyBorder="1" applyAlignment="1" applyProtection="1">
      <alignment horizontal="center" vertical="center"/>
    </xf>
    <xf numFmtId="0" fontId="10" fillId="0" borderId="74" xfId="2" applyFill="1" applyBorder="1" applyAlignment="1" applyProtection="1">
      <alignment horizontal="center" vertical="center"/>
    </xf>
    <xf numFmtId="0" fontId="10" fillId="0" borderId="75" xfId="2" applyFill="1" applyBorder="1" applyAlignment="1" applyProtection="1">
      <alignment horizontal="center" vertical="center"/>
    </xf>
    <xf numFmtId="177" fontId="10" fillId="3" borderId="12" xfId="2" applyNumberFormat="1" applyFill="1" applyBorder="1" applyAlignment="1" applyProtection="1">
      <alignment horizontal="center" vertical="center"/>
      <protection locked="0"/>
    </xf>
    <xf numFmtId="177" fontId="10" fillId="2" borderId="13" xfId="2" applyNumberFormat="1" applyFill="1" applyBorder="1" applyAlignment="1" applyProtection="1">
      <alignment horizontal="center" vertical="center"/>
    </xf>
    <xf numFmtId="177" fontId="10" fillId="3" borderId="13" xfId="2" applyNumberFormat="1" applyFill="1" applyBorder="1" applyAlignment="1" applyProtection="1">
      <alignment horizontal="center" vertical="center"/>
      <protection locked="0"/>
    </xf>
    <xf numFmtId="177" fontId="10" fillId="2" borderId="16" xfId="2" applyNumberFormat="1" applyFill="1" applyBorder="1" applyAlignment="1" applyProtection="1">
      <alignment horizontal="center" vertical="center"/>
    </xf>
    <xf numFmtId="177" fontId="10" fillId="3" borderId="17" xfId="2" applyNumberFormat="1" applyFill="1" applyBorder="1" applyAlignment="1" applyProtection="1">
      <alignment horizontal="left" vertical="center" shrinkToFit="1"/>
      <protection locked="0"/>
    </xf>
    <xf numFmtId="177" fontId="10" fillId="3" borderId="13" xfId="2" applyNumberFormat="1" applyFill="1" applyBorder="1" applyAlignment="1" applyProtection="1">
      <alignment horizontal="left" vertical="center" shrinkToFit="1"/>
      <protection locked="0"/>
    </xf>
    <xf numFmtId="177" fontId="10" fillId="3" borderId="16" xfId="2" applyNumberFormat="1" applyFill="1" applyBorder="1" applyAlignment="1" applyProtection="1">
      <alignment horizontal="left" vertical="center" shrinkToFit="1"/>
      <protection locked="0"/>
    </xf>
    <xf numFmtId="177" fontId="10" fillId="3" borderId="17" xfId="2" applyNumberFormat="1" applyFill="1" applyBorder="1" applyAlignment="1" applyProtection="1">
      <alignment horizontal="center" vertical="center"/>
      <protection locked="0"/>
    </xf>
    <xf numFmtId="177" fontId="10" fillId="3" borderId="16" xfId="2" applyNumberFormat="1" applyFill="1" applyBorder="1" applyAlignment="1" applyProtection="1">
      <alignment horizontal="center" vertical="center"/>
      <protection locked="0"/>
    </xf>
    <xf numFmtId="179" fontId="10" fillId="3" borderId="17" xfId="2" applyNumberFormat="1" applyFill="1" applyBorder="1" applyAlignment="1" applyProtection="1">
      <alignment vertical="center"/>
      <protection locked="0"/>
    </xf>
    <xf numFmtId="179" fontId="10" fillId="3" borderId="13" xfId="2" applyNumberFormat="1" applyFill="1" applyBorder="1" applyAlignment="1" applyProtection="1">
      <alignment vertical="center"/>
      <protection locked="0"/>
    </xf>
    <xf numFmtId="179" fontId="10" fillId="3" borderId="16" xfId="2" applyNumberFormat="1" applyFill="1" applyBorder="1" applyAlignment="1" applyProtection="1">
      <alignment vertical="center"/>
      <protection locked="0"/>
    </xf>
    <xf numFmtId="177" fontId="10" fillId="3" borderId="17" xfId="2" applyNumberFormat="1" applyFill="1" applyBorder="1" applyAlignment="1" applyProtection="1">
      <alignment vertical="center"/>
      <protection locked="0"/>
    </xf>
    <xf numFmtId="177" fontId="10" fillId="3" borderId="13" xfId="2" applyNumberFormat="1" applyFill="1" applyBorder="1" applyAlignment="1" applyProtection="1">
      <alignment vertical="center"/>
      <protection locked="0"/>
    </xf>
    <xf numFmtId="177" fontId="10" fillId="3" borderId="66" xfId="2" applyNumberFormat="1" applyFill="1" applyBorder="1" applyAlignment="1" applyProtection="1">
      <alignment vertical="center"/>
      <protection locked="0"/>
    </xf>
    <xf numFmtId="177" fontId="10" fillId="0" borderId="2" xfId="2" applyNumberFormat="1" applyFill="1" applyBorder="1" applyAlignment="1" applyProtection="1">
      <alignment vertical="center"/>
    </xf>
    <xf numFmtId="177" fontId="10" fillId="0" borderId="3" xfId="2" applyNumberFormat="1" applyFill="1" applyBorder="1" applyAlignment="1" applyProtection="1">
      <alignment vertical="center"/>
    </xf>
    <xf numFmtId="177" fontId="10" fillId="3" borderId="30" xfId="2" applyNumberFormat="1" applyFill="1" applyBorder="1" applyAlignment="1" applyProtection="1">
      <alignment horizontal="center" vertical="center"/>
      <protection locked="0"/>
    </xf>
    <xf numFmtId="177" fontId="10" fillId="3" borderId="26" xfId="2" applyNumberFormat="1" applyFill="1" applyBorder="1" applyAlignment="1" applyProtection="1">
      <alignment horizontal="center" vertical="center"/>
      <protection locked="0"/>
    </xf>
    <xf numFmtId="177" fontId="10" fillId="3" borderId="29" xfId="2" applyNumberFormat="1" applyFill="1" applyBorder="1" applyAlignment="1" applyProtection="1">
      <alignment horizontal="center" vertical="center"/>
      <protection locked="0"/>
    </xf>
    <xf numFmtId="0" fontId="10" fillId="3" borderId="66" xfId="2" applyFill="1" applyBorder="1" applyAlignment="1" applyProtection="1">
      <alignment horizontal="center" vertical="center"/>
    </xf>
    <xf numFmtId="0" fontId="10" fillId="3" borderId="67" xfId="2" applyFill="1" applyBorder="1" applyAlignment="1" applyProtection="1">
      <alignment horizontal="center" vertical="center"/>
    </xf>
    <xf numFmtId="0" fontId="10" fillId="3" borderId="68" xfId="2" applyFill="1" applyBorder="1" applyAlignment="1" applyProtection="1">
      <alignment horizontal="center" vertical="center"/>
    </xf>
    <xf numFmtId="177" fontId="10" fillId="3" borderId="25" xfId="2" applyNumberFormat="1" applyFill="1" applyBorder="1" applyAlignment="1" applyProtection="1">
      <alignment horizontal="center" vertical="center"/>
      <protection locked="0"/>
    </xf>
    <xf numFmtId="177" fontId="10" fillId="2" borderId="26" xfId="2" applyNumberFormat="1" applyFill="1" applyBorder="1" applyAlignment="1" applyProtection="1">
      <alignment horizontal="center" vertical="center"/>
    </xf>
    <xf numFmtId="177" fontId="10" fillId="2" borderId="29" xfId="2" applyNumberFormat="1" applyFill="1" applyBorder="1" applyAlignment="1" applyProtection="1">
      <alignment horizontal="center" vertical="center"/>
    </xf>
    <xf numFmtId="177" fontId="10" fillId="3" borderId="30" xfId="2" applyNumberFormat="1" applyFill="1" applyBorder="1" applyAlignment="1" applyProtection="1">
      <alignment horizontal="left" vertical="center" shrinkToFit="1"/>
      <protection locked="0"/>
    </xf>
    <xf numFmtId="177" fontId="10" fillId="3" borderId="26" xfId="2" applyNumberFormat="1" applyFill="1" applyBorder="1" applyAlignment="1" applyProtection="1">
      <alignment horizontal="left" vertical="center" shrinkToFit="1"/>
      <protection locked="0"/>
    </xf>
    <xf numFmtId="177" fontId="10" fillId="3" borderId="29" xfId="2" applyNumberFormat="1" applyFill="1" applyBorder="1" applyAlignment="1" applyProtection="1">
      <alignment horizontal="left" vertical="center" shrinkToFit="1"/>
      <protection locked="0"/>
    </xf>
    <xf numFmtId="38" fontId="10" fillId="0" borderId="1" xfId="1" applyFont="1" applyBorder="1" applyAlignment="1" applyProtection="1">
      <alignment vertical="center"/>
    </xf>
    <xf numFmtId="38" fontId="10" fillId="0" borderId="2" xfId="1" applyFont="1" applyBorder="1" applyAlignment="1" applyProtection="1">
      <alignment vertical="center"/>
    </xf>
    <xf numFmtId="38" fontId="10" fillId="0" borderId="3" xfId="1" applyFont="1" applyBorder="1" applyAlignment="1" applyProtection="1">
      <alignment vertical="center"/>
    </xf>
    <xf numFmtId="38" fontId="10" fillId="0" borderId="9" xfId="1" applyFont="1" applyBorder="1" applyAlignment="1" applyProtection="1">
      <alignment vertical="center"/>
    </xf>
    <xf numFmtId="38" fontId="10" fillId="0" borderId="10" xfId="1" applyFont="1" applyBorder="1" applyAlignment="1" applyProtection="1">
      <alignment vertical="center"/>
    </xf>
    <xf numFmtId="38" fontId="10" fillId="0" borderId="11" xfId="1" applyFont="1" applyBorder="1" applyAlignment="1" applyProtection="1">
      <alignment vertical="center"/>
    </xf>
    <xf numFmtId="0" fontId="10" fillId="4" borderId="41" xfId="2" applyFill="1" applyBorder="1" applyAlignment="1" applyProtection="1">
      <alignment horizontal="center" vertical="center"/>
    </xf>
    <xf numFmtId="177" fontId="10" fillId="0" borderId="41" xfId="2" applyNumberFormat="1" applyBorder="1" applyAlignment="1" applyProtection="1">
      <alignment vertical="center"/>
    </xf>
    <xf numFmtId="0" fontId="10" fillId="0" borderId="41" xfId="2" applyBorder="1" applyAlignment="1" applyProtection="1">
      <alignment vertical="center"/>
    </xf>
    <xf numFmtId="179" fontId="10" fillId="3" borderId="30" xfId="2" applyNumberFormat="1" applyFill="1" applyBorder="1" applyAlignment="1" applyProtection="1">
      <alignment vertical="center"/>
      <protection locked="0"/>
    </xf>
    <xf numFmtId="179" fontId="10" fillId="3" borderId="26" xfId="2" applyNumberFormat="1" applyFill="1" applyBorder="1" applyAlignment="1" applyProtection="1">
      <alignment vertical="center"/>
      <protection locked="0"/>
    </xf>
    <xf numFmtId="179" fontId="10" fillId="3" borderId="29" xfId="2" applyNumberFormat="1" applyFill="1" applyBorder="1" applyAlignment="1" applyProtection="1">
      <alignment vertical="center"/>
      <protection locked="0"/>
    </xf>
    <xf numFmtId="177" fontId="10" fillId="3" borderId="30" xfId="2" applyNumberFormat="1" applyFill="1" applyBorder="1" applyAlignment="1" applyProtection="1">
      <alignment vertical="center"/>
      <protection locked="0"/>
    </xf>
    <xf numFmtId="177" fontId="10" fillId="3" borderId="26" xfId="2" applyNumberFormat="1" applyFill="1" applyBorder="1" applyAlignment="1" applyProtection="1">
      <alignment vertical="center"/>
      <protection locked="0"/>
    </xf>
    <xf numFmtId="177" fontId="10" fillId="3" borderId="68" xfId="2" applyNumberFormat="1" applyFill="1" applyBorder="1" applyAlignment="1" applyProtection="1">
      <alignment vertical="center"/>
      <protection locked="0"/>
    </xf>
    <xf numFmtId="177" fontId="10" fillId="0" borderId="10" xfId="2" applyNumberFormat="1" applyFill="1" applyBorder="1" applyAlignment="1" applyProtection="1">
      <alignment vertical="center"/>
    </xf>
    <xf numFmtId="177" fontId="10" fillId="0" borderId="11" xfId="2" applyNumberFormat="1" applyFill="1" applyBorder="1" applyAlignment="1" applyProtection="1">
      <alignment vertical="center"/>
    </xf>
    <xf numFmtId="177" fontId="16" fillId="4" borderId="7" xfId="2" applyNumberFormat="1" applyFont="1" applyFill="1" applyBorder="1" applyAlignment="1" applyProtection="1">
      <alignment horizontal="center" vertical="center"/>
    </xf>
    <xf numFmtId="177" fontId="16" fillId="4" borderId="0" xfId="2" applyNumberFormat="1" applyFont="1" applyFill="1" applyBorder="1" applyAlignment="1" applyProtection="1">
      <alignment horizontal="center" vertical="center"/>
    </xf>
    <xf numFmtId="177" fontId="16" fillId="4" borderId="8" xfId="2" applyNumberFormat="1" applyFont="1" applyFill="1" applyBorder="1" applyAlignment="1" applyProtection="1">
      <alignment horizontal="center" vertical="center"/>
    </xf>
    <xf numFmtId="177" fontId="16" fillId="4" borderId="9" xfId="2" applyNumberFormat="1" applyFont="1" applyFill="1" applyBorder="1" applyAlignment="1" applyProtection="1">
      <alignment horizontal="center" vertical="center"/>
    </xf>
    <xf numFmtId="177" fontId="16" fillId="4" borderId="10" xfId="2" applyNumberFormat="1" applyFont="1" applyFill="1" applyBorder="1" applyAlignment="1" applyProtection="1">
      <alignment horizontal="center" vertical="center"/>
    </xf>
    <xf numFmtId="177" fontId="16" fillId="4" borderId="11" xfId="2" applyNumberFormat="1" applyFont="1" applyFill="1" applyBorder="1" applyAlignment="1" applyProtection="1">
      <alignment horizontal="center" vertical="center"/>
    </xf>
    <xf numFmtId="177" fontId="10" fillId="0" borderId="1" xfId="2" applyNumberFormat="1" applyFill="1" applyBorder="1" applyAlignment="1" applyProtection="1">
      <alignment vertical="center"/>
    </xf>
    <xf numFmtId="177" fontId="10" fillId="0" borderId="9" xfId="2" applyNumberFormat="1" applyFill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44823</xdr:colOff>
      <xdr:row>74</xdr:row>
      <xdr:rowOff>26894</xdr:rowOff>
    </xdr:from>
    <xdr:to>
      <xdr:col>80</xdr:col>
      <xdr:colOff>17930</xdr:colOff>
      <xdr:row>81</xdr:row>
      <xdr:rowOff>44824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561294" y="8776447"/>
          <a:ext cx="2608730" cy="833718"/>
        </a:xfrm>
        <a:prstGeom prst="borderCallout1">
          <a:avLst>
            <a:gd name="adj1" fmla="val 50202"/>
            <a:gd name="adj2" fmla="val -446"/>
            <a:gd name="adj3" fmla="val 50134"/>
            <a:gd name="adj4" fmla="val -16573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非課税売上が含まれる等の理由で、税額が計算結果と異なる場合は、直接この欄に消費税額を入力してください。</a:t>
          </a:r>
        </a:p>
      </xdr:txBody>
    </xdr:sp>
    <xdr:clientData/>
  </xdr:twoCellAnchor>
  <xdr:twoCellAnchor>
    <xdr:from>
      <xdr:col>1</xdr:col>
      <xdr:colOff>71718</xdr:colOff>
      <xdr:row>0</xdr:row>
      <xdr:rowOff>107577</xdr:rowOff>
    </xdr:from>
    <xdr:to>
      <xdr:col>9</xdr:col>
      <xdr:colOff>26893</xdr:colOff>
      <xdr:row>4</xdr:row>
      <xdr:rowOff>80683</xdr:rowOff>
    </xdr:to>
    <xdr:sp macro="" textlink="">
      <xdr:nvSpPr>
        <xdr:cNvPr id="2" name="横巻き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77906" y="107577"/>
          <a:ext cx="1801905" cy="439271"/>
        </a:xfrm>
        <a:prstGeom prst="horizontalScroll">
          <a:avLst/>
        </a:prstGeom>
        <a:solidFill>
          <a:schemeClr val="accent6"/>
        </a:soli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 i="1" spc="100" baseline="0">
              <a:ln w="12700">
                <a:solidFill>
                  <a:schemeClr val="tx1"/>
                </a:solidFill>
              </a:ln>
            </a:rPr>
            <a:t>入力用シート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E152"/>
  <sheetViews>
    <sheetView showGridLines="0" showRowColHeaders="0" showZeros="0" tabSelected="1" zoomScaleNormal="100" workbookViewId="0">
      <selection sqref="A1:CD4"/>
    </sheetView>
  </sheetViews>
  <sheetFormatPr defaultRowHeight="13.5" x14ac:dyDescent="0.15"/>
  <cols>
    <col min="1" max="1" width="0.875" style="1" customWidth="1"/>
    <col min="2" max="5" width="1.75" style="1" customWidth="1"/>
    <col min="6" max="6" width="1.875" style="1" customWidth="1"/>
    <col min="7" max="7" width="1.375" style="1" customWidth="1"/>
    <col min="8" max="29" width="1.625" style="1" customWidth="1"/>
    <col min="30" max="31" width="1" style="1" customWidth="1"/>
    <col min="32" max="40" width="1" style="3" customWidth="1"/>
    <col min="41" max="77" width="1" style="1" customWidth="1"/>
    <col min="78" max="82" width="1" customWidth="1"/>
  </cols>
  <sheetData>
    <row r="1" spans="1:83" ht="13.15" customHeight="1" x14ac:dyDescent="0.15">
      <c r="A1" s="246" t="s">
        <v>12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</row>
    <row r="2" spans="1:83" ht="13.15" customHeight="1" x14ac:dyDescent="0.15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</row>
    <row r="3" spans="1:83" ht="13.15" customHeight="1" x14ac:dyDescent="0.15">
      <c r="A3" s="246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</row>
    <row r="4" spans="1:83" ht="13.9" customHeight="1" x14ac:dyDescent="0.15">
      <c r="A4" s="246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</row>
    <row r="5" spans="1:83" ht="25.15" customHeight="1" x14ac:dyDescent="0.15">
      <c r="BP5" s="245" t="s">
        <v>45</v>
      </c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A5" s="245"/>
      <c r="CB5" s="245"/>
    </row>
    <row r="6" spans="1:83" ht="18" x14ac:dyDescent="0.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H6" s="5"/>
      <c r="AI6" s="5"/>
      <c r="AJ6" s="5"/>
      <c r="AK6" s="5"/>
      <c r="AL6" s="5"/>
      <c r="AM6" s="5"/>
      <c r="AN6" s="5"/>
      <c r="AO6" s="5"/>
      <c r="AP6" s="2"/>
      <c r="AQ6" s="2"/>
      <c r="AR6" s="2"/>
      <c r="AS6" s="2"/>
      <c r="AT6" s="2"/>
      <c r="AU6" s="2"/>
      <c r="AV6" s="2"/>
      <c r="AW6" s="2"/>
      <c r="AX6" s="245" t="str">
        <f>IF(請求書入力ｼｰﾄ!G7="","",請求書入力ｼｰﾄ!G7)</f>
        <v/>
      </c>
      <c r="AY6" s="245"/>
      <c r="AZ6" s="245"/>
      <c r="BA6" s="245"/>
      <c r="BB6" s="245"/>
      <c r="BC6" s="245"/>
      <c r="BD6" s="245"/>
      <c r="BE6" s="245"/>
      <c r="BF6" s="245" t="s">
        <v>28</v>
      </c>
      <c r="BG6" s="245"/>
      <c r="BH6" s="245"/>
      <c r="BI6" s="245" t="str">
        <f>IF(請求書入力ｼｰﾄ!M7="","",請求書入力ｼｰﾄ!M7)</f>
        <v/>
      </c>
      <c r="BJ6" s="245"/>
      <c r="BK6" s="245"/>
      <c r="BL6" s="245"/>
      <c r="BM6" s="245"/>
      <c r="BN6" s="245"/>
      <c r="BO6" s="245"/>
      <c r="BP6" s="245" t="s">
        <v>29</v>
      </c>
      <c r="BQ6" s="245"/>
      <c r="BR6" s="245"/>
      <c r="BS6" s="245" t="str">
        <f>IF(請求書入力ｼｰﾄ!S7="","",請求書入力ｼｰﾄ!S7)</f>
        <v/>
      </c>
      <c r="BT6" s="245"/>
      <c r="BU6" s="245"/>
      <c r="BV6" s="245"/>
      <c r="BW6" s="245"/>
      <c r="BX6" s="245"/>
      <c r="BY6" s="245"/>
      <c r="BZ6" s="247" t="s">
        <v>30</v>
      </c>
      <c r="CA6" s="247"/>
      <c r="CB6" s="247"/>
    </row>
    <row r="7" spans="1:83" ht="18" x14ac:dyDescent="0.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H7" s="5"/>
      <c r="AI7" s="5"/>
      <c r="AJ7" s="5"/>
      <c r="AK7" s="5"/>
      <c r="AL7" s="5"/>
      <c r="AM7" s="5"/>
      <c r="AN7" s="5"/>
      <c r="AO7" s="5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5"/>
      <c r="BV7" s="5"/>
      <c r="BW7" s="5"/>
      <c r="BX7" s="5"/>
      <c r="BY7" s="5"/>
    </row>
    <row r="8" spans="1:83" x14ac:dyDescent="0.15">
      <c r="D8" s="2"/>
      <c r="E8" s="2"/>
      <c r="F8" s="2"/>
      <c r="G8" s="2"/>
      <c r="H8" s="2"/>
      <c r="I8" s="2"/>
      <c r="J8" s="2"/>
      <c r="K8" s="2"/>
      <c r="L8" s="2"/>
      <c r="M8" s="2"/>
      <c r="N8" s="2"/>
      <c r="AF8" s="1"/>
      <c r="AG8" s="1"/>
      <c r="AH8" s="146" t="s">
        <v>34</v>
      </c>
      <c r="AI8" s="147"/>
      <c r="AJ8" s="147"/>
      <c r="AK8" s="147"/>
      <c r="AL8" s="147"/>
      <c r="AM8" s="147"/>
      <c r="AN8" s="147"/>
      <c r="AO8" s="147"/>
      <c r="AP8" s="147"/>
      <c r="AQ8" s="33"/>
      <c r="AR8" s="33"/>
      <c r="AS8" s="33"/>
      <c r="AT8" s="32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4"/>
      <c r="CB8" s="34"/>
      <c r="CC8" s="34"/>
      <c r="CD8" s="35"/>
      <c r="CE8" s="2"/>
    </row>
    <row r="9" spans="1:83" ht="13.15" customHeight="1" x14ac:dyDescent="0.15">
      <c r="A9" s="150" t="s">
        <v>27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4"/>
      <c r="X9" s="4"/>
      <c r="Z9" s="4"/>
      <c r="AA9" s="4"/>
      <c r="AB9" s="4"/>
      <c r="AC9" s="4"/>
      <c r="AD9" s="4"/>
      <c r="AE9" s="4"/>
      <c r="AF9" s="4"/>
      <c r="AG9" s="4"/>
      <c r="AH9" s="148"/>
      <c r="AI9" s="149"/>
      <c r="AJ9" s="149"/>
      <c r="AK9" s="149"/>
      <c r="AL9" s="149"/>
      <c r="AM9" s="149"/>
      <c r="AN9" s="149"/>
      <c r="AO9" s="149"/>
      <c r="AP9" s="149"/>
      <c r="AQ9" s="10"/>
      <c r="AR9" s="10"/>
      <c r="AS9" s="10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38"/>
      <c r="CE9" s="1"/>
    </row>
    <row r="10" spans="1:83" ht="13.15" customHeight="1" x14ac:dyDescent="0.15">
      <c r="A10" s="150"/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4"/>
      <c r="X10" s="4"/>
      <c r="Z10" s="4"/>
      <c r="AA10" s="4"/>
      <c r="AB10" s="4"/>
      <c r="AC10" s="4"/>
      <c r="AD10" s="4"/>
      <c r="AE10" s="4"/>
      <c r="AF10" s="4"/>
      <c r="AG10" s="4"/>
      <c r="AH10" s="36"/>
      <c r="AI10" s="7"/>
      <c r="AJ10" s="151" t="s">
        <v>36</v>
      </c>
      <c r="AK10" s="151"/>
      <c r="AL10" s="151"/>
      <c r="AM10" s="151"/>
      <c r="AN10" s="151"/>
      <c r="AO10" s="151"/>
      <c r="AP10" s="151"/>
      <c r="AQ10" s="44"/>
      <c r="AR10" s="152" t="str">
        <f>IF(請求書入力ｼｰﾄ!G11="","",請求書入力ｼｰﾄ!G11)</f>
        <v/>
      </c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1"/>
      <c r="CD10" s="38"/>
      <c r="CE10" s="1"/>
    </row>
    <row r="11" spans="1:83" ht="13.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36"/>
      <c r="AI11" s="37"/>
      <c r="AJ11" s="37"/>
      <c r="AK11" s="10"/>
      <c r="AL11" s="10"/>
      <c r="AM11" s="10"/>
      <c r="AN11" s="10"/>
      <c r="AO11" s="10"/>
      <c r="AP11" s="10"/>
      <c r="AQ11" s="10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1"/>
      <c r="CD11" s="38"/>
      <c r="CE11" s="1"/>
    </row>
    <row r="12" spans="1:83" ht="18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36"/>
      <c r="AI12" s="37"/>
      <c r="AJ12" s="151" t="s">
        <v>35</v>
      </c>
      <c r="AK12" s="151"/>
      <c r="AL12" s="151"/>
      <c r="AM12" s="151"/>
      <c r="AN12" s="151"/>
      <c r="AO12" s="151"/>
      <c r="AP12" s="151"/>
      <c r="AQ12" s="10"/>
      <c r="AR12" s="153" t="str">
        <f>IF(請求書入力ｼｰﾄ!G14="","",請求書入力ｼｰﾄ!G14)</f>
        <v/>
      </c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1"/>
      <c r="BY12" s="11"/>
      <c r="BZ12" s="11"/>
      <c r="CA12" s="11"/>
      <c r="CB12" s="149" t="s">
        <v>43</v>
      </c>
      <c r="CC12" s="149"/>
      <c r="CD12" s="244"/>
      <c r="CE12" s="1"/>
    </row>
    <row r="13" spans="1:83" x14ac:dyDescent="0.15">
      <c r="B13" s="31" t="s">
        <v>26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9"/>
      <c r="AI13" s="7"/>
      <c r="AJ13" s="7"/>
      <c r="AK13" s="10"/>
      <c r="AL13" s="10"/>
      <c r="AM13" s="10"/>
      <c r="AN13" s="10"/>
      <c r="AO13" s="10"/>
      <c r="AP13" s="10"/>
      <c r="AQ13" s="10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1"/>
      <c r="BY13" s="11"/>
      <c r="BZ13" s="11"/>
      <c r="CA13" s="11"/>
      <c r="CB13" s="149"/>
      <c r="CC13" s="149"/>
      <c r="CD13" s="244"/>
      <c r="CE13" s="1"/>
    </row>
    <row r="14" spans="1:83" x14ac:dyDescent="0.15">
      <c r="AF14" s="1"/>
      <c r="AG14" s="1"/>
      <c r="AH14" s="40"/>
      <c r="AI14" s="11"/>
      <c r="AJ14" s="11" t="s">
        <v>37</v>
      </c>
      <c r="AK14" s="10"/>
      <c r="AL14" s="10"/>
      <c r="AM14" s="10"/>
      <c r="AN14" s="10"/>
      <c r="AO14" s="10"/>
      <c r="AP14" s="10"/>
      <c r="AQ14" s="10"/>
      <c r="AR14" s="141" t="str">
        <f>IF(請求書入力ｼｰﾄ!G17="","",請求書入力ｼｰﾄ!G17)</f>
        <v/>
      </c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1"/>
      <c r="BY14" s="11"/>
      <c r="BZ14" s="11"/>
      <c r="CA14" s="11"/>
      <c r="CB14" s="11"/>
      <c r="CC14" s="11"/>
      <c r="CD14" s="38"/>
      <c r="CE14" s="1"/>
    </row>
    <row r="15" spans="1:83" x14ac:dyDescent="0.15">
      <c r="B15" s="123" t="s">
        <v>31</v>
      </c>
      <c r="C15" s="124"/>
      <c r="D15" s="124"/>
      <c r="E15" s="124"/>
      <c r="F15" s="124"/>
      <c r="G15" s="125"/>
      <c r="H15" s="143" t="str">
        <f>MID(請求書入力ｼｰﾄ!G20,1,1)</f>
        <v/>
      </c>
      <c r="I15" s="144"/>
      <c r="J15" s="144" t="str">
        <f>MID(請求書入力ｼｰﾄ!G20,2,1)</f>
        <v/>
      </c>
      <c r="K15" s="144"/>
      <c r="L15" s="144" t="str">
        <f>MID(請求書入力ｼｰﾄ!G20,3,1)</f>
        <v/>
      </c>
      <c r="M15" s="144"/>
      <c r="N15" s="144" t="str">
        <f>MID(請求書入力ｼｰﾄ!G20,4,1)</f>
        <v/>
      </c>
      <c r="O15" s="144"/>
      <c r="P15" s="144" t="str">
        <f>MID(請求書入力ｼｰﾄ!G20,5,1)</f>
        <v/>
      </c>
      <c r="Q15" s="145"/>
      <c r="R15" s="49"/>
      <c r="S15" s="8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41"/>
      <c r="AI15" s="42"/>
      <c r="AJ15" s="42"/>
      <c r="AK15" s="42"/>
      <c r="AL15" s="42"/>
      <c r="AM15" s="42"/>
      <c r="AN15" s="42"/>
      <c r="AO15" s="42"/>
      <c r="AP15" s="42"/>
      <c r="AQ15" s="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43"/>
      <c r="BY15" s="43"/>
      <c r="BZ15" s="43"/>
      <c r="CA15" s="43"/>
      <c r="CB15" s="43"/>
      <c r="CC15" s="43"/>
      <c r="CD15" s="45"/>
    </row>
    <row r="16" spans="1:83" x14ac:dyDescent="0.15">
      <c r="B16" s="129"/>
      <c r="C16" s="130"/>
      <c r="D16" s="130"/>
      <c r="E16" s="130"/>
      <c r="F16" s="130"/>
      <c r="G16" s="131"/>
      <c r="H16" s="143"/>
      <c r="I16" s="144"/>
      <c r="J16" s="144"/>
      <c r="K16" s="144"/>
      <c r="L16" s="144"/>
      <c r="M16" s="144"/>
      <c r="N16" s="144"/>
      <c r="O16" s="144"/>
      <c r="P16" s="144"/>
      <c r="Q16" s="145"/>
      <c r="R16" s="49"/>
      <c r="S16" s="8"/>
      <c r="U16" s="7"/>
      <c r="V16" s="7"/>
      <c r="W16" s="7"/>
      <c r="X16" s="7"/>
      <c r="Y16" s="7"/>
      <c r="Z16" s="7"/>
      <c r="AA16" s="7"/>
      <c r="AB16" s="7"/>
      <c r="AC16" s="7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6"/>
      <c r="AR16" s="6"/>
      <c r="AS16" s="6"/>
      <c r="BX16"/>
      <c r="BY16"/>
    </row>
    <row r="18" spans="2:82" x14ac:dyDescent="0.15">
      <c r="B18" s="123" t="s">
        <v>32</v>
      </c>
      <c r="C18" s="124"/>
      <c r="D18" s="124"/>
      <c r="E18" s="124"/>
      <c r="F18" s="124"/>
      <c r="G18" s="125"/>
      <c r="H18" s="132" t="str">
        <f>IF(請求書入力ｼｰﾄ!G23="","",請求書入力ｼｰﾄ!G23)</f>
        <v/>
      </c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4"/>
      <c r="AQ18" s="9"/>
      <c r="AR18" s="9"/>
      <c r="AT18" s="102">
        <f>請求書入力ｼｰﾄ!AL11</f>
        <v>0</v>
      </c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6" t="s">
        <v>53</v>
      </c>
      <c r="BI18" s="106"/>
      <c r="BJ18" s="106"/>
      <c r="BK18" s="106"/>
      <c r="BL18" s="106"/>
      <c r="BM18" s="113">
        <f>請求書入力ｼｰﾄ!AY11</f>
        <v>0</v>
      </c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08" t="s">
        <v>54</v>
      </c>
      <c r="CA18" s="108"/>
      <c r="CB18" s="108"/>
      <c r="CC18" s="108"/>
      <c r="CD18" s="109"/>
    </row>
    <row r="19" spans="2:82" x14ac:dyDescent="0.15">
      <c r="B19" s="126"/>
      <c r="C19" s="127"/>
      <c r="D19" s="127"/>
      <c r="E19" s="127"/>
      <c r="F19" s="127"/>
      <c r="G19" s="128"/>
      <c r="H19" s="135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7"/>
      <c r="AQ19" s="9"/>
      <c r="AR19" s="9"/>
      <c r="AT19" s="104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7"/>
      <c r="BI19" s="107"/>
      <c r="BJ19" s="107"/>
      <c r="BK19" s="107"/>
      <c r="BL19" s="107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0"/>
      <c r="CA19" s="110"/>
      <c r="CB19" s="110"/>
      <c r="CC19" s="110"/>
      <c r="CD19" s="111"/>
    </row>
    <row r="20" spans="2:82" x14ac:dyDescent="0.15">
      <c r="B20" s="129"/>
      <c r="C20" s="130"/>
      <c r="D20" s="130"/>
      <c r="E20" s="130"/>
      <c r="F20" s="130"/>
      <c r="G20" s="131"/>
      <c r="H20" s="138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40"/>
      <c r="AQ20" s="9"/>
      <c r="AR20" s="9"/>
      <c r="AT20" s="112">
        <f>請求書入力ｼｰﾄ!AL14</f>
        <v>0</v>
      </c>
      <c r="AU20" s="113"/>
      <c r="AV20" s="113"/>
      <c r="AW20" s="113"/>
      <c r="AX20" s="113"/>
      <c r="AY20" s="113"/>
      <c r="AZ20" s="113"/>
      <c r="BA20" s="113"/>
      <c r="BB20" s="113"/>
      <c r="BC20" s="113"/>
      <c r="BD20" s="256" t="s">
        <v>60</v>
      </c>
      <c r="BE20" s="256"/>
      <c r="BF20" s="256"/>
      <c r="BG20" s="256"/>
      <c r="BH20" s="256"/>
      <c r="BI20" s="256"/>
      <c r="BJ20" s="256"/>
      <c r="BK20" s="256"/>
      <c r="BL20" s="256"/>
      <c r="BM20" s="256"/>
      <c r="BN20" s="116">
        <f>請求書入力ｼｰﾄ!AV14</f>
        <v>0</v>
      </c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7"/>
    </row>
    <row r="21" spans="2:82" ht="14.25" thickBot="1" x14ac:dyDescent="0.2">
      <c r="AT21" s="114"/>
      <c r="AU21" s="115"/>
      <c r="AV21" s="115"/>
      <c r="AW21" s="115"/>
      <c r="AX21" s="115"/>
      <c r="AY21" s="115"/>
      <c r="AZ21" s="115"/>
      <c r="BA21" s="115"/>
      <c r="BB21" s="115"/>
      <c r="BC21" s="115"/>
      <c r="BD21" s="257"/>
      <c r="BE21" s="257"/>
      <c r="BF21" s="257"/>
      <c r="BG21" s="257"/>
      <c r="BH21" s="257"/>
      <c r="BI21" s="257"/>
      <c r="BJ21" s="257"/>
      <c r="BK21" s="257"/>
      <c r="BL21" s="257"/>
      <c r="BM21" s="257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9"/>
    </row>
    <row r="22" spans="2:82" x14ac:dyDescent="0.15">
      <c r="B22" s="229" t="s">
        <v>33</v>
      </c>
      <c r="C22" s="230"/>
      <c r="D22" s="230"/>
      <c r="E22" s="230"/>
      <c r="F22" s="230"/>
      <c r="G22" s="231"/>
      <c r="H22" s="238" t="str">
        <f>IF(請求書入力ｼｰﾄ!G29="","",請求書入力ｼｰﾄ!G29)</f>
        <v/>
      </c>
      <c r="I22" s="220"/>
      <c r="J22" s="214" t="str">
        <f>IF(請求書入力ｼｰﾄ!H29="","",請求書入力ｼｰﾄ!H29)</f>
        <v/>
      </c>
      <c r="K22" s="215"/>
      <c r="L22" s="241" t="str">
        <f>IF(請求書入力ｼｰﾄ!I29="","",請求書入力ｼｰﾄ!I29)</f>
        <v/>
      </c>
      <c r="M22" s="220"/>
      <c r="N22" s="214" t="str">
        <f>IF(請求書入力ｼｰﾄ!J29="","",請求書入力ｼｰﾄ!J29)</f>
        <v/>
      </c>
      <c r="O22" s="220"/>
      <c r="P22" s="214" t="str">
        <f>IF(請求書入力ｼｰﾄ!K29="","",請求書入力ｼｰﾄ!K29)</f>
        <v/>
      </c>
      <c r="Q22" s="215"/>
      <c r="R22" s="241" t="str">
        <f>IF(請求書入力ｼｰﾄ!L29="","",請求書入力ｼｰﾄ!L29)</f>
        <v/>
      </c>
      <c r="S22" s="220"/>
      <c r="T22" s="214" t="str">
        <f>IF(請求書入力ｼｰﾄ!M29="","",請求書入力ｼｰﾄ!M29)</f>
        <v/>
      </c>
      <c r="U22" s="220"/>
      <c r="V22" s="214" t="str">
        <f>IF(請求書入力ｼｰﾄ!N29="","",請求書入力ｼｰﾄ!N29)</f>
        <v/>
      </c>
      <c r="W22" s="215"/>
      <c r="X22" s="214" t="str">
        <f>IF(請求書入力ｼｰﾄ!O29="","",請求書入力ｼｰﾄ!O29)</f>
        <v/>
      </c>
      <c r="Y22" s="220"/>
      <c r="Z22" s="214" t="str">
        <f>IF(請求書入力ｼｰﾄ!P29="","",請求書入力ｼｰﾄ!P29)</f>
        <v/>
      </c>
      <c r="AA22" s="220"/>
      <c r="AB22" s="223" t="str">
        <f>IF(請求書入力ｼｰﾄ!Q29="","",請求書入力ｼｰﾄ!Q29)</f>
        <v/>
      </c>
      <c r="AC22" s="224"/>
      <c r="AD22" s="8"/>
      <c r="AE22" s="8"/>
      <c r="AF22" s="8"/>
      <c r="AG22" s="8"/>
      <c r="AH22" s="8"/>
      <c r="AI22" s="8"/>
      <c r="AJ22" s="8"/>
      <c r="AK22" s="8"/>
      <c r="AL22" s="8"/>
      <c r="AM22" s="10"/>
      <c r="AN22" s="10"/>
      <c r="AO22" s="11"/>
      <c r="AP22" s="11"/>
      <c r="AT22" s="146" t="s">
        <v>61</v>
      </c>
      <c r="AU22" s="248"/>
      <c r="AV22" s="248"/>
      <c r="AW22" s="248"/>
      <c r="AX22" s="248"/>
      <c r="AY22" s="248"/>
      <c r="AZ22" s="248"/>
      <c r="BA22" s="248"/>
      <c r="BB22" s="248"/>
      <c r="BC22" s="248"/>
      <c r="BD22" s="248"/>
      <c r="BE22" s="248"/>
      <c r="BF22" s="251">
        <f>請求書入力ｼｰﾄ!AR17</f>
        <v>0</v>
      </c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3"/>
    </row>
    <row r="23" spans="2:82" x14ac:dyDescent="0.15">
      <c r="B23" s="232"/>
      <c r="C23" s="233"/>
      <c r="D23" s="233"/>
      <c r="E23" s="233"/>
      <c r="F23" s="233"/>
      <c r="G23" s="234"/>
      <c r="H23" s="239"/>
      <c r="I23" s="221"/>
      <c r="J23" s="216"/>
      <c r="K23" s="217"/>
      <c r="L23" s="242"/>
      <c r="M23" s="221"/>
      <c r="N23" s="216"/>
      <c r="O23" s="221"/>
      <c r="P23" s="216"/>
      <c r="Q23" s="217"/>
      <c r="R23" s="242"/>
      <c r="S23" s="221"/>
      <c r="T23" s="216"/>
      <c r="U23" s="221"/>
      <c r="V23" s="216"/>
      <c r="W23" s="217"/>
      <c r="X23" s="216"/>
      <c r="Y23" s="221"/>
      <c r="Z23" s="216"/>
      <c r="AA23" s="221"/>
      <c r="AB23" s="225"/>
      <c r="AC23" s="226"/>
      <c r="AD23" s="8"/>
      <c r="AE23" s="211" t="s">
        <v>2</v>
      </c>
      <c r="AF23" s="211"/>
      <c r="AG23" s="211"/>
      <c r="AH23" s="8"/>
      <c r="AI23" s="8"/>
      <c r="AJ23" s="8"/>
      <c r="AK23" s="8"/>
      <c r="AL23" s="8"/>
      <c r="AM23" s="10"/>
      <c r="AN23" s="10"/>
      <c r="AO23" s="11"/>
      <c r="AP23" s="11"/>
      <c r="AQ23" s="11"/>
      <c r="AR23" s="11"/>
      <c r="AS23" s="11"/>
      <c r="AT23" s="249"/>
      <c r="AU23" s="250"/>
      <c r="AV23" s="250"/>
      <c r="AW23" s="250"/>
      <c r="AX23" s="250"/>
      <c r="AY23" s="250"/>
      <c r="AZ23" s="250"/>
      <c r="BA23" s="250"/>
      <c r="BB23" s="250"/>
      <c r="BC23" s="250"/>
      <c r="BD23" s="250"/>
      <c r="BE23" s="250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4"/>
      <c r="CD23" s="255"/>
    </row>
    <row r="24" spans="2:82" ht="14.25" thickBot="1" x14ac:dyDescent="0.2">
      <c r="B24" s="235"/>
      <c r="C24" s="236"/>
      <c r="D24" s="236"/>
      <c r="E24" s="236"/>
      <c r="F24" s="236"/>
      <c r="G24" s="237"/>
      <c r="H24" s="240"/>
      <c r="I24" s="222"/>
      <c r="J24" s="218"/>
      <c r="K24" s="219"/>
      <c r="L24" s="243"/>
      <c r="M24" s="222"/>
      <c r="N24" s="218"/>
      <c r="O24" s="222"/>
      <c r="P24" s="218"/>
      <c r="Q24" s="219"/>
      <c r="R24" s="243"/>
      <c r="S24" s="222"/>
      <c r="T24" s="218"/>
      <c r="U24" s="222"/>
      <c r="V24" s="218"/>
      <c r="W24" s="219"/>
      <c r="X24" s="218"/>
      <c r="Y24" s="222"/>
      <c r="Z24" s="218"/>
      <c r="AA24" s="222"/>
      <c r="AB24" s="227"/>
      <c r="AC24" s="228"/>
      <c r="AD24" s="8"/>
      <c r="AE24" s="211"/>
      <c r="AF24" s="211"/>
      <c r="AG24" s="211"/>
      <c r="AH24" s="8"/>
      <c r="AI24" s="8"/>
      <c r="AJ24" s="8"/>
      <c r="AK24" s="8"/>
      <c r="AL24" s="8"/>
      <c r="AM24" s="10"/>
      <c r="AN24" s="10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</row>
    <row r="25" spans="2:82" ht="14.25" x14ac:dyDescent="0.15">
      <c r="B25" s="197" t="s">
        <v>3</v>
      </c>
      <c r="C25" s="106"/>
      <c r="D25" s="106"/>
      <c r="E25" s="106"/>
      <c r="F25" s="106"/>
      <c r="G25" s="106"/>
      <c r="H25" s="212" t="str">
        <f>IF(請求書入力ｼｰﾄ!G25="","",請求書入力ｼｰﾄ!G25)</f>
        <v/>
      </c>
      <c r="I25" s="205"/>
      <c r="J25" s="201" t="str">
        <f>IF(請求書入力ｼｰﾄ!H25="","",請求書入力ｼｰﾄ!H25)</f>
        <v/>
      </c>
      <c r="K25" s="202"/>
      <c r="L25" s="212" t="str">
        <f>IF(請求書入力ｼｰﾄ!I25="","",請求書入力ｼｰﾄ!I25)</f>
        <v/>
      </c>
      <c r="M25" s="205"/>
      <c r="N25" s="201" t="str">
        <f>IF(請求書入力ｼｰﾄ!J25="","",請求書入力ｼｰﾄ!J25)</f>
        <v/>
      </c>
      <c r="O25" s="205"/>
      <c r="P25" s="201" t="str">
        <f>IF(請求書入力ｼｰﾄ!K25="","",請求書入力ｼｰﾄ!K25)</f>
        <v/>
      </c>
      <c r="Q25" s="202"/>
      <c r="R25" s="212" t="str">
        <f>IF(請求書入力ｼｰﾄ!L25="","",請求書入力ｼｰﾄ!L25)</f>
        <v/>
      </c>
      <c r="S25" s="205"/>
      <c r="T25" s="201" t="str">
        <f>IF(請求書入力ｼｰﾄ!M25="","",請求書入力ｼｰﾄ!M25)</f>
        <v/>
      </c>
      <c r="U25" s="205"/>
      <c r="V25" s="201" t="str">
        <f>IF(請求書入力ｼｰﾄ!N25="","",請求書入力ｼｰﾄ!N25)</f>
        <v/>
      </c>
      <c r="W25" s="202"/>
      <c r="X25" s="201" t="str">
        <f>IF(請求書入力ｼｰﾄ!O25="","",請求書入力ｼｰﾄ!O25)</f>
        <v/>
      </c>
      <c r="Y25" s="205"/>
      <c r="Z25" s="201" t="str">
        <f>IF(請求書入力ｼｰﾄ!P25="","",請求書入力ｼｰﾄ!P25)</f>
        <v/>
      </c>
      <c r="AA25" s="205"/>
      <c r="AB25" s="207" t="str">
        <f>IF(請求書入力ｼｰﾄ!Q25="","",請求書入力ｼｰﾄ!Q25)</f>
        <v/>
      </c>
      <c r="AC25" s="208"/>
      <c r="AD25" s="12"/>
      <c r="AE25" s="211" t="s">
        <v>40</v>
      </c>
      <c r="AF25" s="211"/>
      <c r="AG25" s="211"/>
      <c r="AH25" s="12"/>
      <c r="AI25" s="12"/>
      <c r="AJ25" s="8"/>
      <c r="AK25" s="8"/>
      <c r="AL25" s="8"/>
      <c r="AM25" s="8"/>
      <c r="AN25" s="10"/>
      <c r="AO25" s="11"/>
      <c r="AP25" s="120"/>
      <c r="AQ25" s="121"/>
      <c r="AR25" s="121"/>
      <c r="AS25" s="121"/>
      <c r="AT25" s="121"/>
      <c r="AU25" s="121"/>
      <c r="AV25" s="121"/>
      <c r="AW25" s="122"/>
      <c r="AX25" s="120"/>
      <c r="AY25" s="121"/>
      <c r="AZ25" s="121"/>
      <c r="BA25" s="121"/>
      <c r="BB25" s="121"/>
      <c r="BC25" s="121"/>
      <c r="BD25" s="121"/>
      <c r="BE25" s="122"/>
      <c r="BF25" s="121"/>
      <c r="BG25" s="121"/>
      <c r="BH25" s="121"/>
      <c r="BI25" s="121"/>
      <c r="BJ25" s="121"/>
      <c r="BK25" s="121"/>
      <c r="BL25" s="121"/>
      <c r="BM25" s="121"/>
      <c r="BN25" s="120"/>
      <c r="BO25" s="121"/>
      <c r="BP25" s="121"/>
      <c r="BQ25" s="121"/>
      <c r="BR25" s="121"/>
      <c r="BS25" s="121"/>
      <c r="BT25" s="121"/>
      <c r="BU25" s="122"/>
      <c r="BV25" s="121" t="s">
        <v>47</v>
      </c>
      <c r="BW25" s="121"/>
      <c r="BX25" s="121"/>
      <c r="BY25" s="121"/>
      <c r="BZ25" s="121"/>
      <c r="CA25" s="121"/>
      <c r="CB25" s="121"/>
      <c r="CC25" s="122"/>
    </row>
    <row r="26" spans="2:82" x14ac:dyDescent="0.15">
      <c r="B26" s="198"/>
      <c r="C26" s="107"/>
      <c r="D26" s="107"/>
      <c r="E26" s="107"/>
      <c r="F26" s="107"/>
      <c r="G26" s="107"/>
      <c r="H26" s="213"/>
      <c r="I26" s="206"/>
      <c r="J26" s="203"/>
      <c r="K26" s="204"/>
      <c r="L26" s="213"/>
      <c r="M26" s="206"/>
      <c r="N26" s="203"/>
      <c r="O26" s="206"/>
      <c r="P26" s="203"/>
      <c r="Q26" s="204"/>
      <c r="R26" s="213"/>
      <c r="S26" s="206"/>
      <c r="T26" s="203"/>
      <c r="U26" s="206"/>
      <c r="V26" s="203"/>
      <c r="W26" s="204"/>
      <c r="X26" s="203"/>
      <c r="Y26" s="206"/>
      <c r="Z26" s="203"/>
      <c r="AA26" s="206"/>
      <c r="AB26" s="209"/>
      <c r="AC26" s="210"/>
      <c r="AD26" s="11"/>
      <c r="AE26" s="211"/>
      <c r="AF26" s="211"/>
      <c r="AG26" s="211"/>
      <c r="AH26" s="10"/>
      <c r="AI26" s="10"/>
      <c r="AJ26" s="10"/>
      <c r="AK26" s="10"/>
      <c r="AL26" s="10"/>
      <c r="AM26" s="10"/>
      <c r="AN26" s="10"/>
      <c r="AO26" s="11"/>
      <c r="AP26" s="50"/>
      <c r="AQ26" s="11"/>
      <c r="AR26" s="11"/>
      <c r="AS26" s="11"/>
      <c r="AT26" s="11"/>
      <c r="AU26" s="11"/>
      <c r="AV26" s="11"/>
      <c r="AW26" s="58"/>
      <c r="AX26" s="50"/>
      <c r="AY26" s="11"/>
      <c r="AZ26" s="11"/>
      <c r="BA26" s="11"/>
      <c r="BB26" s="11"/>
      <c r="BC26" s="11"/>
      <c r="BD26" s="11"/>
      <c r="BE26" s="58"/>
      <c r="BF26" s="11"/>
      <c r="BG26" s="11"/>
      <c r="BH26" s="11"/>
      <c r="BI26" s="11"/>
      <c r="BJ26" s="11"/>
      <c r="BK26" s="11"/>
      <c r="BL26" s="11"/>
      <c r="BM26" s="11"/>
      <c r="BN26" s="50"/>
      <c r="BO26" s="11"/>
      <c r="BP26" s="11"/>
      <c r="BQ26" s="11"/>
      <c r="BR26" s="11"/>
      <c r="BS26" s="11"/>
      <c r="BT26" s="11"/>
      <c r="BU26" s="58"/>
      <c r="BV26" s="11"/>
      <c r="BW26" s="11"/>
      <c r="BX26" s="11"/>
      <c r="BY26" s="11"/>
      <c r="BZ26" s="51"/>
      <c r="CA26" s="51"/>
      <c r="CB26" s="51"/>
      <c r="CC26" s="52"/>
    </row>
    <row r="27" spans="2:82" ht="14.25" x14ac:dyDescent="0.15">
      <c r="B27" s="197" t="s">
        <v>4</v>
      </c>
      <c r="C27" s="106"/>
      <c r="D27" s="106"/>
      <c r="E27" s="106"/>
      <c r="F27" s="106"/>
      <c r="G27" s="106"/>
      <c r="H27" s="212" t="str">
        <f>IF(請求書入力ｼｰﾄ!G27="","",請求書入力ｼｰﾄ!G27)</f>
        <v/>
      </c>
      <c r="I27" s="205"/>
      <c r="J27" s="201" t="str">
        <f>IF(請求書入力ｼｰﾄ!H27="","",請求書入力ｼｰﾄ!H27)</f>
        <v/>
      </c>
      <c r="K27" s="202"/>
      <c r="L27" s="212" t="str">
        <f>IF(請求書入力ｼｰﾄ!I27="","",請求書入力ｼｰﾄ!I27)</f>
        <v/>
      </c>
      <c r="M27" s="205"/>
      <c r="N27" s="201" t="str">
        <f>IF(請求書入力ｼｰﾄ!J27="","",請求書入力ｼｰﾄ!J27)</f>
        <v/>
      </c>
      <c r="O27" s="205"/>
      <c r="P27" s="201" t="str">
        <f>IF(請求書入力ｼｰﾄ!K27="","",請求書入力ｼｰﾄ!K27)</f>
        <v/>
      </c>
      <c r="Q27" s="202"/>
      <c r="R27" s="212" t="str">
        <f>IF(請求書入力ｼｰﾄ!L27="","",請求書入力ｼｰﾄ!L27)</f>
        <v/>
      </c>
      <c r="S27" s="205"/>
      <c r="T27" s="201" t="str">
        <f>IF(請求書入力ｼｰﾄ!M27="","",請求書入力ｼｰﾄ!M27)</f>
        <v/>
      </c>
      <c r="U27" s="205"/>
      <c r="V27" s="201" t="str">
        <f>IF(請求書入力ｼｰﾄ!N27="","",請求書入力ｼｰﾄ!N27)</f>
        <v/>
      </c>
      <c r="W27" s="202"/>
      <c r="X27" s="201" t="str">
        <f>IF(請求書入力ｼｰﾄ!O27="","",請求書入力ｼｰﾄ!O27)</f>
        <v/>
      </c>
      <c r="Y27" s="205"/>
      <c r="Z27" s="201" t="str">
        <f>IF(請求書入力ｼｰﾄ!P27="","",請求書入力ｼｰﾄ!P27)</f>
        <v/>
      </c>
      <c r="AA27" s="205"/>
      <c r="AB27" s="207" t="str">
        <f>IF(請求書入力ｼｰﾄ!Q27="","",請求書入力ｼｰﾄ!Q27)</f>
        <v/>
      </c>
      <c r="AC27" s="208"/>
      <c r="AD27" s="12"/>
      <c r="AE27" s="211" t="s">
        <v>2</v>
      </c>
      <c r="AF27" s="211"/>
      <c r="AG27" s="211"/>
      <c r="AH27" s="12"/>
      <c r="AI27" s="12"/>
      <c r="AJ27" s="8"/>
      <c r="AK27" s="8"/>
      <c r="AL27" s="8"/>
      <c r="AM27" s="10"/>
      <c r="AN27" s="10"/>
      <c r="AO27" s="11"/>
      <c r="AP27" s="50"/>
      <c r="AQ27" s="11"/>
      <c r="AR27" s="11"/>
      <c r="AS27" s="11"/>
      <c r="AT27" s="11"/>
      <c r="AU27" s="11"/>
      <c r="AV27" s="11"/>
      <c r="AW27" s="59"/>
      <c r="AX27" s="61"/>
      <c r="AY27" s="13"/>
      <c r="AZ27" s="13"/>
      <c r="BA27" s="13"/>
      <c r="BB27" s="7"/>
      <c r="BC27" s="7"/>
      <c r="BD27" s="7"/>
      <c r="BE27" s="62"/>
      <c r="BF27" s="7"/>
      <c r="BG27" s="7"/>
      <c r="BH27" s="7"/>
      <c r="BI27" s="7"/>
      <c r="BJ27" s="7"/>
      <c r="BK27" s="7"/>
      <c r="BL27" s="7"/>
      <c r="BM27" s="7"/>
      <c r="BN27" s="65"/>
      <c r="BO27" s="7"/>
      <c r="BP27" s="7"/>
      <c r="BQ27" s="7"/>
      <c r="BR27" s="7"/>
      <c r="BS27" s="7"/>
      <c r="BT27" s="7"/>
      <c r="BU27" s="62"/>
      <c r="BV27" s="7"/>
      <c r="BW27" s="13"/>
      <c r="BX27" s="13"/>
      <c r="BY27" s="13"/>
      <c r="BZ27" s="51"/>
      <c r="CA27" s="51"/>
      <c r="CB27" s="51"/>
      <c r="CC27" s="52"/>
    </row>
    <row r="28" spans="2:82" ht="14.25" x14ac:dyDescent="0.15">
      <c r="B28" s="198"/>
      <c r="C28" s="107"/>
      <c r="D28" s="107"/>
      <c r="E28" s="107"/>
      <c r="F28" s="107"/>
      <c r="G28" s="107"/>
      <c r="H28" s="213"/>
      <c r="I28" s="206"/>
      <c r="J28" s="203"/>
      <c r="K28" s="204"/>
      <c r="L28" s="213"/>
      <c r="M28" s="206"/>
      <c r="N28" s="203"/>
      <c r="O28" s="206"/>
      <c r="P28" s="203"/>
      <c r="Q28" s="204"/>
      <c r="R28" s="213"/>
      <c r="S28" s="206"/>
      <c r="T28" s="203"/>
      <c r="U28" s="206"/>
      <c r="V28" s="203"/>
      <c r="W28" s="204"/>
      <c r="X28" s="203"/>
      <c r="Y28" s="206"/>
      <c r="Z28" s="203"/>
      <c r="AA28" s="206"/>
      <c r="AB28" s="209"/>
      <c r="AC28" s="210"/>
      <c r="AD28" s="12"/>
      <c r="AE28" s="211"/>
      <c r="AF28" s="211"/>
      <c r="AG28" s="211"/>
      <c r="AH28" s="12"/>
      <c r="AI28" s="12"/>
      <c r="AJ28" s="8"/>
      <c r="AK28" s="8"/>
      <c r="AL28" s="8"/>
      <c r="AM28" s="8"/>
      <c r="AN28" s="10"/>
      <c r="AO28" s="11"/>
      <c r="AP28" s="53"/>
      <c r="AQ28" s="54"/>
      <c r="AR28" s="54"/>
      <c r="AS28" s="54"/>
      <c r="AT28" s="54"/>
      <c r="AU28" s="54"/>
      <c r="AV28" s="54"/>
      <c r="AW28" s="60"/>
      <c r="AX28" s="63"/>
      <c r="AY28" s="55"/>
      <c r="AZ28" s="55"/>
      <c r="BA28" s="55"/>
      <c r="BB28" s="55"/>
      <c r="BC28" s="55"/>
      <c r="BD28" s="55"/>
      <c r="BE28" s="64"/>
      <c r="BF28" s="55"/>
      <c r="BG28" s="55"/>
      <c r="BH28" s="55"/>
      <c r="BI28" s="55"/>
      <c r="BJ28" s="55"/>
      <c r="BK28" s="55"/>
      <c r="BL28" s="55"/>
      <c r="BM28" s="55"/>
      <c r="BN28" s="63"/>
      <c r="BO28" s="55"/>
      <c r="BP28" s="55"/>
      <c r="BQ28" s="55"/>
      <c r="BR28" s="55"/>
      <c r="BS28" s="55"/>
      <c r="BT28" s="55"/>
      <c r="BU28" s="64"/>
      <c r="BV28" s="55"/>
      <c r="BW28" s="55"/>
      <c r="BX28" s="55"/>
      <c r="BY28" s="55"/>
      <c r="BZ28" s="56"/>
      <c r="CA28" s="56"/>
      <c r="CB28" s="56"/>
      <c r="CC28" s="57"/>
    </row>
    <row r="29" spans="2:82" ht="14.25" x14ac:dyDescent="0.15">
      <c r="B29" s="7"/>
      <c r="C29" s="7"/>
      <c r="D29" s="7"/>
      <c r="E29" s="7"/>
      <c r="F29" s="7"/>
      <c r="G29" s="7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8"/>
      <c r="AK29" s="8"/>
      <c r="AL29" s="8"/>
      <c r="AM29" s="8"/>
      <c r="AN29" s="10"/>
      <c r="AO29" s="11"/>
      <c r="AP29" s="11"/>
      <c r="AQ29" s="11"/>
      <c r="AR29" s="11"/>
      <c r="AS29" s="11"/>
      <c r="AT29" s="11"/>
      <c r="AU29" s="11"/>
      <c r="AV29" s="11"/>
      <c r="AW29" s="13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</row>
    <row r="30" spans="2:82" ht="12" customHeight="1" x14ac:dyDescent="0.15">
      <c r="B30" s="189" t="s">
        <v>5</v>
      </c>
      <c r="C30" s="189"/>
      <c r="D30" s="189"/>
      <c r="E30" s="189"/>
      <c r="F30" s="197" t="s">
        <v>6</v>
      </c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97" t="s">
        <v>7</v>
      </c>
      <c r="AG30" s="106"/>
      <c r="AH30" s="106"/>
      <c r="AI30" s="106"/>
      <c r="AJ30" s="199"/>
      <c r="AK30" s="189" t="s">
        <v>8</v>
      </c>
      <c r="AL30" s="189"/>
      <c r="AM30" s="189"/>
      <c r="AN30" s="189"/>
      <c r="AO30" s="189"/>
      <c r="AP30" s="189"/>
      <c r="AQ30" s="189"/>
      <c r="AR30" s="189"/>
      <c r="AS30" s="189"/>
      <c r="AT30" s="189"/>
      <c r="AU30" s="189"/>
      <c r="AV30" s="189"/>
      <c r="AW30" s="189" t="s">
        <v>9</v>
      </c>
      <c r="AX30" s="189"/>
      <c r="AY30" s="189"/>
      <c r="AZ30" s="189"/>
      <c r="BA30" s="189"/>
      <c r="BB30" s="189"/>
      <c r="BC30" s="189"/>
      <c r="BD30" s="189"/>
      <c r="BE30" s="189"/>
      <c r="BF30" s="189"/>
      <c r="BG30" s="189"/>
      <c r="BH30" s="189"/>
      <c r="BI30" s="189"/>
      <c r="BJ30" s="189"/>
      <c r="BK30" s="189"/>
      <c r="BL30" s="189"/>
      <c r="BM30" s="189" t="s">
        <v>10</v>
      </c>
      <c r="BN30" s="189"/>
      <c r="BO30" s="189"/>
      <c r="BP30" s="189"/>
      <c r="BQ30" s="189"/>
      <c r="BR30" s="189"/>
      <c r="BS30" s="189"/>
      <c r="BT30" s="189"/>
      <c r="BU30" s="189"/>
      <c r="BV30" s="189"/>
      <c r="BW30" s="189"/>
      <c r="BX30" s="189"/>
      <c r="BY30" s="189"/>
      <c r="BZ30" s="189"/>
      <c r="CA30" s="189"/>
      <c r="CB30" s="189"/>
      <c r="CC30" s="189"/>
      <c r="CD30" s="189"/>
    </row>
    <row r="31" spans="2:82" ht="12" customHeight="1" x14ac:dyDescent="0.15">
      <c r="B31" s="189"/>
      <c r="C31" s="189"/>
      <c r="D31" s="189"/>
      <c r="E31" s="189"/>
      <c r="F31" s="198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98"/>
      <c r="AG31" s="107"/>
      <c r="AH31" s="107"/>
      <c r="AI31" s="107"/>
      <c r="AJ31" s="200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  <c r="BR31" s="189"/>
      <c r="BS31" s="189"/>
      <c r="BT31" s="189"/>
      <c r="BU31" s="189"/>
      <c r="BV31" s="189"/>
      <c r="BW31" s="189"/>
      <c r="BX31" s="189"/>
      <c r="BY31" s="189"/>
      <c r="BZ31" s="189"/>
      <c r="CA31" s="189"/>
      <c r="CB31" s="189"/>
      <c r="CC31" s="189"/>
      <c r="CD31" s="189"/>
    </row>
    <row r="32" spans="2:82" ht="12.4" customHeight="1" x14ac:dyDescent="0.15">
      <c r="B32" s="172" t="str">
        <f>IF(請求書入力ｼｰﾄ!B36="","",請求書入力ｼｰﾄ!B36)</f>
        <v/>
      </c>
      <c r="C32" s="190"/>
      <c r="D32" s="191" t="str">
        <f>IF(請求書入力ｼｰﾄ!D36="","",請求書入力ｼｰﾄ!D36)</f>
        <v/>
      </c>
      <c r="E32" s="192"/>
      <c r="F32" s="195" t="str">
        <f>IF(請求書入力ｼｰﾄ!F36="","",請求書入力ｼｰﾄ!F36)</f>
        <v/>
      </c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72" t="str">
        <f>IF(請求書入力ｼｰﾄ!AA36="","",請求書入力ｼｰﾄ!AA36)</f>
        <v/>
      </c>
      <c r="AG32" s="173"/>
      <c r="AH32" s="173"/>
      <c r="AI32" s="173"/>
      <c r="AJ32" s="174"/>
      <c r="AK32" s="188" t="str">
        <f>IF(LEN(請求書入力ｼｰﾄ!AD36)&lt;6,"",MID(請求書入力ｼｰﾄ!AD36,LEN(請求書入力ｼｰﾄ!AD36)-5,1))</f>
        <v/>
      </c>
      <c r="AL32" s="155" t="str">
        <f>IF(LEN(BL32)&lt;6,"",MID(BL32,LEN(BL32)-5,1))</f>
        <v/>
      </c>
      <c r="AM32" s="155" t="str">
        <f>IF(LEN(請求書入力ｼｰﾄ!AD36)&lt;5,"",MID(請求書入力ｼｰﾄ!AD36,LEN(請求書入力ｼｰﾄ!AD36)-4,1))</f>
        <v/>
      </c>
      <c r="AN32" s="155" t="str">
        <f>IF(LEN(BM32)&lt;5,"",MID(BM32,LEN(BM32)-4,1))</f>
        <v/>
      </c>
      <c r="AO32" s="155" t="str">
        <f>IF(LEN(請求書入力ｼｰﾄ!AD36)&lt;4,"",MID(請求書入力ｼｰﾄ!AD36,LEN(請求書入力ｼｰﾄ!AD36)-3,1))</f>
        <v/>
      </c>
      <c r="AP32" s="183" t="str">
        <f>IF(LEN(BN32)&lt;4,"",MID(BN32,LEN(BN32)-3,1))</f>
        <v/>
      </c>
      <c r="AQ32" s="182" t="str">
        <f>IF(LEN(請求書入力ｼｰﾄ!AD36)&lt;3,"",MID(請求書入力ｼｰﾄ!AD36,LEN(請求書入力ｼｰﾄ!AD36)-2,1))</f>
        <v/>
      </c>
      <c r="AR32" s="155" t="str">
        <f>IF(LEN(BO32)&lt;3,"",MID(BO32,LEN(BO32)-2,1))</f>
        <v/>
      </c>
      <c r="AS32" s="155" t="str">
        <f>IF(LEN(請求書入力ｼｰﾄ!AD36)&lt;2,"",MID(請求書入力ｼｰﾄ!AD36,LEN(請求書入力ｼｰﾄ!AD36)-1,1))</f>
        <v/>
      </c>
      <c r="AT32" s="155" t="str">
        <f>IF(LEN(BP32)&lt;2,"",MID(BP32,LEN(BP32)-1,1))</f>
        <v/>
      </c>
      <c r="AU32" s="184" t="str">
        <f>IF(請求書入力ｼｰﾄ!AD36="","",IF(請求書入力ｼｰﾄ!AD36=0,"",MID(請求書入力ｼｰﾄ!AD36,LEN(請求書入力ｼｰﾄ!AD36),1)))</f>
        <v/>
      </c>
      <c r="AV32" s="185"/>
      <c r="AW32" s="188" t="str">
        <f>IF(LEN(請求書入力ｼｰﾄ!AL36)&lt;8,"",MID(請求書入力ｼｰﾄ!AL36,LEN(請求書入力ｼｰﾄ!AL36)-7,1))</f>
        <v/>
      </c>
      <c r="AX32" s="155" t="str">
        <f>IF(LEN(BT32)&lt;2,"",MID(BT32,LEN(BT32)-1,1))</f>
        <v/>
      </c>
      <c r="AY32" s="155" t="str">
        <f>IF(LEN(請求書入力ｼｰﾄ!AL36)&lt;7,"",MID(請求書入力ｼｰﾄ!AL36,LEN(請求書入力ｼｰﾄ!AL36)-6,1))</f>
        <v/>
      </c>
      <c r="AZ32" s="183" t="str">
        <f>IF(LEN(BT32)&lt;2,"",MID(BT32,LEN(BT32)-1,1))</f>
        <v/>
      </c>
      <c r="BA32" s="182" t="str">
        <f>IF(LEN(請求書入力ｼｰﾄ!AL36)&lt;6,"",MID(請求書入力ｼｰﾄ!AL36,LEN(請求書入力ｼｰﾄ!AL36)-5,1))</f>
        <v/>
      </c>
      <c r="BB32" s="155" t="str">
        <f>IF(LEN(BV32)&lt;2,"",MID(BV32,LEN(BV32)-1,1))</f>
        <v/>
      </c>
      <c r="BC32" s="155" t="str">
        <f>IF(LEN(請求書入力ｼｰﾄ!AL36)&lt;5,"",MID(請求書入力ｼｰﾄ!AL36,LEN(請求書入力ｼｰﾄ!AL36)-4,1))</f>
        <v/>
      </c>
      <c r="BD32" s="155" t="str">
        <f>IF(LEN(BX32)&lt;2,"",MID(BX32,LEN(BX32)-1,1))</f>
        <v/>
      </c>
      <c r="BE32" s="155" t="str">
        <f>IF(LEN(請求書入力ｼｰﾄ!AL36)&lt;4,"",MID(請求書入力ｼｰﾄ!AL36,LEN(請求書入力ｼｰﾄ!AL36)-3,1))</f>
        <v/>
      </c>
      <c r="BF32" s="183" t="str">
        <f>IF(LEN(BZ32)&lt;2,"",MID(BZ32,LEN(BZ32)-1,1))</f>
        <v/>
      </c>
      <c r="BG32" s="182" t="str">
        <f>IF(LEN(請求書入力ｼｰﾄ!AL36)&lt;3,"",MID(請求書入力ｼｰﾄ!AL36,LEN(請求書入力ｼｰﾄ!AL36)-2,1))</f>
        <v/>
      </c>
      <c r="BH32" s="155" t="str">
        <f>IF(LEN(CB32)&lt;2,"",MID(CB32,LEN(CB32)-1,1))</f>
        <v/>
      </c>
      <c r="BI32" s="155" t="str">
        <f>IF(LEN(請求書入力ｼｰﾄ!AL36)&lt;2,"",MID(請求書入力ｼｰﾄ!AL36,LEN(請求書入力ｼｰﾄ!AL36)-1,1))</f>
        <v/>
      </c>
      <c r="BJ32" s="155" t="str">
        <f>IF(LEN(CD32)&lt;2,"",MID(CD32,LEN(CD32)-1,1))</f>
        <v/>
      </c>
      <c r="BK32" s="184" t="str">
        <f>IF(請求書入力ｼｰﾄ!AL36="","",IF(請求書入力ｼｰﾄ!AL36=0,"",MID(請求書入力ｼｰﾄ!AL36,LEN(請求書入力ｼｰﾄ!AL36),1)))</f>
        <v/>
      </c>
      <c r="BL32" s="185"/>
      <c r="BM32" s="188" t="str">
        <f>IF(LEN(請求書入力ｼｰﾄ!AT36)&lt;9,"",MID(請求書入力ｼｰﾄ!AT36,LEN(請求書入力ｼｰﾄ!AT36)-8,1))</f>
        <v/>
      </c>
      <c r="BN32" s="155" t="str">
        <f>IF(LEN(CG32)&lt;2,"",MID(CG32,LEN(CG32)-1,1))</f>
        <v/>
      </c>
      <c r="BO32" s="155" t="str">
        <f>IF(LEN(請求書入力ｼｰﾄ!AT36)&lt;8,"",MID(請求書入力ｼｰﾄ!AT36,LEN(請求書入力ｼｰﾄ!AT36)-7,1))</f>
        <v/>
      </c>
      <c r="BP32" s="155" t="str">
        <f>IF(LEN(CI32)&lt;2,"",MID(CI32,LEN(CI32)-1,1))</f>
        <v/>
      </c>
      <c r="BQ32" s="155" t="str">
        <f>IF(LEN(請求書入力ｼｰﾄ!AT36)&lt;7,"",MID(請求書入力ｼｰﾄ!AT36,LEN(請求書入力ｼｰﾄ!AT36)-6,1))</f>
        <v/>
      </c>
      <c r="BR32" s="183" t="str">
        <f>IF(LEN(CK32)&lt;2,"",MID(CK32,LEN(CK32)-1,1))</f>
        <v/>
      </c>
      <c r="BS32" s="182" t="str">
        <f>IF(LEN(請求書入力ｼｰﾄ!AT36)&lt;6,"",MID(請求書入力ｼｰﾄ!AT36,LEN(請求書入力ｼｰﾄ!AT36)-5,1))</f>
        <v/>
      </c>
      <c r="BT32" s="155" t="str">
        <f>IF(LEN(CM32)&lt;2,"",MID(CM32,LEN(CM32)-1,1))</f>
        <v/>
      </c>
      <c r="BU32" s="155" t="str">
        <f>IF(LEN(請求書入力ｼｰﾄ!AT36)&lt;5,"",MID(請求書入力ｼｰﾄ!AT36,LEN(請求書入力ｼｰﾄ!AT36)-4,1))</f>
        <v/>
      </c>
      <c r="BV32" s="155" t="str">
        <f>IF(LEN(CO32)&lt;2,"",MID(CO32,LEN(CO32)-1,1))</f>
        <v/>
      </c>
      <c r="BW32" s="155" t="str">
        <f>IF(LEN(請求書入力ｼｰﾄ!AT36)&lt;4,"",MID(請求書入力ｼｰﾄ!AT36,LEN(請求書入力ｼｰﾄ!AT36)-3,1))</f>
        <v/>
      </c>
      <c r="BX32" s="183" t="str">
        <f>IF(LEN(CQ32)&lt;2,"",MID(CQ32,LEN(CQ32)-1,1))</f>
        <v/>
      </c>
      <c r="BY32" s="182" t="str">
        <f>IF(LEN(請求書入力ｼｰﾄ!AT36)&lt;3,"",MID(請求書入力ｼｰﾄ!AT36,LEN(請求書入力ｼｰﾄ!AT36)-2,1))</f>
        <v/>
      </c>
      <c r="BZ32" s="155" t="str">
        <f>IF(LEN(CS32)&lt;2,"",MID(CS32,LEN(CS32)-1,1))</f>
        <v/>
      </c>
      <c r="CA32" s="155" t="str">
        <f>IF(LEN(請求書入力ｼｰﾄ!AT36)&lt;2,"",MID(請求書入力ｼｰﾄ!AT36,LEN(請求書入力ｼｰﾄ!AT36)-1,1))</f>
        <v/>
      </c>
      <c r="CB32" s="155" t="str">
        <f>IF(LEN(CU32)&lt;2,"",MID(CU32,LEN(CU32)-1,1))</f>
        <v/>
      </c>
      <c r="CC32" s="184" t="str">
        <f>IF(請求書入力ｼｰﾄ!AT36="","",IF(請求書入力ｼｰﾄ!AT36=0,"",MID(請求書入力ｼｰﾄ!AT36,LEN(請求書入力ｼｰﾄ!AT36),1)))</f>
        <v/>
      </c>
      <c r="CD32" s="185"/>
    </row>
    <row r="33" spans="2:82" ht="12.4" customHeight="1" x14ac:dyDescent="0.15">
      <c r="B33" s="80"/>
      <c r="C33" s="81"/>
      <c r="D33" s="193"/>
      <c r="E33" s="194"/>
      <c r="F33" s="88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0"/>
      <c r="AG33" s="91"/>
      <c r="AH33" s="91"/>
      <c r="AI33" s="91"/>
      <c r="AJ33" s="85"/>
      <c r="AK33" s="77"/>
      <c r="AL33" s="69"/>
      <c r="AM33" s="69"/>
      <c r="AN33" s="69"/>
      <c r="AO33" s="69"/>
      <c r="AP33" s="71"/>
      <c r="AQ33" s="73"/>
      <c r="AR33" s="69"/>
      <c r="AS33" s="69"/>
      <c r="AT33" s="69"/>
      <c r="AU33" s="186"/>
      <c r="AV33" s="187"/>
      <c r="AW33" s="77"/>
      <c r="AX33" s="69"/>
      <c r="AY33" s="69"/>
      <c r="AZ33" s="71"/>
      <c r="BA33" s="73"/>
      <c r="BB33" s="69"/>
      <c r="BC33" s="69"/>
      <c r="BD33" s="69"/>
      <c r="BE33" s="69"/>
      <c r="BF33" s="71"/>
      <c r="BG33" s="73"/>
      <c r="BH33" s="69"/>
      <c r="BI33" s="69"/>
      <c r="BJ33" s="69"/>
      <c r="BK33" s="186"/>
      <c r="BL33" s="187"/>
      <c r="BM33" s="77"/>
      <c r="BN33" s="69"/>
      <c r="BO33" s="69"/>
      <c r="BP33" s="69"/>
      <c r="BQ33" s="69"/>
      <c r="BR33" s="71"/>
      <c r="BS33" s="73"/>
      <c r="BT33" s="69"/>
      <c r="BU33" s="69"/>
      <c r="BV33" s="69"/>
      <c r="BW33" s="69"/>
      <c r="BX33" s="71"/>
      <c r="BY33" s="73"/>
      <c r="BZ33" s="69"/>
      <c r="CA33" s="69"/>
      <c r="CB33" s="69"/>
      <c r="CC33" s="186"/>
      <c r="CD33" s="187"/>
    </row>
    <row r="34" spans="2:82" ht="12.4" customHeight="1" x14ac:dyDescent="0.15">
      <c r="B34" s="78" t="str">
        <f>IF(請求書入力ｼｰﾄ!B38="","",請求書入力ｼｰﾄ!B38)</f>
        <v/>
      </c>
      <c r="C34" s="79"/>
      <c r="D34" s="82" t="str">
        <f>IF(請求書入力ｼｰﾄ!D38="","",請求書入力ｼｰﾄ!D38)</f>
        <v/>
      </c>
      <c r="E34" s="83"/>
      <c r="F34" s="86" t="str">
        <f>IF(請求書入力ｼｰﾄ!F38="","",請求書入力ｼｰﾄ!F38)</f>
        <v/>
      </c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78" t="str">
        <f>IF(請求書入力ｼｰﾄ!AA38="","",請求書入力ｼｰﾄ!AA38)</f>
        <v/>
      </c>
      <c r="AG34" s="90"/>
      <c r="AH34" s="90"/>
      <c r="AI34" s="90"/>
      <c r="AJ34" s="83"/>
      <c r="AK34" s="76" t="str">
        <f>IF(LEN(請求書入力ｼｰﾄ!AD38)&lt;6,"",MID(請求書入力ｼｰﾄ!AD38,LEN(請求書入力ｼｰﾄ!AD38)-5,1))</f>
        <v/>
      </c>
      <c r="AL34" s="68" t="str">
        <f>IF(LEN(BL34)&lt;6,"",MID(BL34,LEN(BL34)-5,1))</f>
        <v/>
      </c>
      <c r="AM34" s="68" t="str">
        <f>IF(LEN(請求書入力ｼｰﾄ!AD38)&lt;5,"",MID(請求書入力ｼｰﾄ!AD38,LEN(請求書入力ｼｰﾄ!AD38)-4,1))</f>
        <v/>
      </c>
      <c r="AN34" s="68" t="str">
        <f>IF(LEN(BM34)&lt;5,"",MID(BM34,LEN(BM34)-4,1))</f>
        <v/>
      </c>
      <c r="AO34" s="68" t="str">
        <f>IF(LEN(請求書入力ｼｰﾄ!AD38)&lt;4,"",MID(請求書入力ｼｰﾄ!AD38,LEN(請求書入力ｼｰﾄ!AD38)-3,1))</f>
        <v/>
      </c>
      <c r="AP34" s="70" t="str">
        <f>IF(LEN(BN34)&lt;4,"",MID(BN34,LEN(BN34)-3,1))</f>
        <v/>
      </c>
      <c r="AQ34" s="72" t="str">
        <f>IF(LEN(請求書入力ｼｰﾄ!AD38)&lt;3,"",MID(請求書入力ｼｰﾄ!AD38,LEN(請求書入力ｼｰﾄ!AD38)-2,1))</f>
        <v/>
      </c>
      <c r="AR34" s="68" t="str">
        <f>IF(LEN(BO34)&lt;3,"",MID(BO34,LEN(BO34)-2,1))</f>
        <v/>
      </c>
      <c r="AS34" s="68" t="str">
        <f>IF(LEN(請求書入力ｼｰﾄ!AD38)&lt;2,"",MID(請求書入力ｼｰﾄ!AD38,LEN(請求書入力ｼｰﾄ!AD38)-1,1))</f>
        <v/>
      </c>
      <c r="AT34" s="68" t="str">
        <f>IF(LEN(BP34)&lt;2,"",MID(BP34,LEN(BP34)-1,1))</f>
        <v/>
      </c>
      <c r="AU34" s="68" t="str">
        <f>IF(請求書入力ｼｰﾄ!AD38="","",IF(請求書入力ｼｰﾄ!AD38=0,"",MID(請求書入力ｼｰﾄ!AD38,LEN(請求書入力ｼｰﾄ!AD38),1)))</f>
        <v/>
      </c>
      <c r="AV34" s="74"/>
      <c r="AW34" s="76" t="str">
        <f>IF(LEN(請求書入力ｼｰﾄ!AL38)&lt;8,"",MID(請求書入力ｼｰﾄ!AL38,LEN(請求書入力ｼｰﾄ!AL38)-7,1))</f>
        <v/>
      </c>
      <c r="AX34" s="68" t="str">
        <f>IF(LEN(BT34)&lt;2,"",MID(BT34,LEN(BT34)-1,1))</f>
        <v/>
      </c>
      <c r="AY34" s="68" t="str">
        <f>IF(LEN(請求書入力ｼｰﾄ!AL38)&lt;7,"",MID(請求書入力ｼｰﾄ!AL38,LEN(請求書入力ｼｰﾄ!AL38)-6,1))</f>
        <v/>
      </c>
      <c r="AZ34" s="70" t="str">
        <f>IF(LEN(BT34)&lt;2,"",MID(BT34,LEN(BT34)-1,1))</f>
        <v/>
      </c>
      <c r="BA34" s="72" t="str">
        <f>IF(LEN(請求書入力ｼｰﾄ!AL38)&lt;6,"",MID(請求書入力ｼｰﾄ!AL38,LEN(請求書入力ｼｰﾄ!AL38)-5,1))</f>
        <v/>
      </c>
      <c r="BB34" s="68" t="str">
        <f>IF(LEN(BV34)&lt;2,"",MID(BV34,LEN(BV34)-1,1))</f>
        <v/>
      </c>
      <c r="BC34" s="68" t="str">
        <f>IF(LEN(請求書入力ｼｰﾄ!AL38)&lt;5,"",MID(請求書入力ｼｰﾄ!AL38,LEN(請求書入力ｼｰﾄ!AL38)-4,1))</f>
        <v/>
      </c>
      <c r="BD34" s="68" t="str">
        <f>IF(LEN(BX34)&lt;2,"",MID(BX34,LEN(BX34)-1,1))</f>
        <v/>
      </c>
      <c r="BE34" s="68" t="str">
        <f>IF(LEN(請求書入力ｼｰﾄ!AL38)&lt;4,"",MID(請求書入力ｼｰﾄ!AL38,LEN(請求書入力ｼｰﾄ!AL38)-3,1))</f>
        <v/>
      </c>
      <c r="BF34" s="70" t="str">
        <f>IF(LEN(BZ34)&lt;2,"",MID(BZ34,LEN(BZ34)-1,1))</f>
        <v/>
      </c>
      <c r="BG34" s="72" t="str">
        <f>IF(LEN(請求書入力ｼｰﾄ!AL38)&lt;3,"",MID(請求書入力ｼｰﾄ!AL38,LEN(請求書入力ｼｰﾄ!AL38)-2,1))</f>
        <v/>
      </c>
      <c r="BH34" s="68" t="str">
        <f>IF(LEN(CB34)&lt;2,"",MID(CB34,LEN(CB34)-1,1))</f>
        <v/>
      </c>
      <c r="BI34" s="68" t="str">
        <f>IF(LEN(請求書入力ｼｰﾄ!AL38)&lt;2,"",MID(請求書入力ｼｰﾄ!AL38,LEN(請求書入力ｼｰﾄ!AL38)-1,1))</f>
        <v/>
      </c>
      <c r="BJ34" s="68" t="str">
        <f>IF(LEN(CD34)&lt;2,"",MID(CD34,LEN(CD34)-1,1))</f>
        <v/>
      </c>
      <c r="BK34" s="68" t="str">
        <f>IF(請求書入力ｼｰﾄ!AL38="","",IF(請求書入力ｼｰﾄ!AL38=0,"",MID(請求書入力ｼｰﾄ!AL38,LEN(請求書入力ｼｰﾄ!AL38),1)))</f>
        <v/>
      </c>
      <c r="BL34" s="74"/>
      <c r="BM34" s="76" t="str">
        <f>IF(LEN(請求書入力ｼｰﾄ!AT38)&lt;9,"",MID(請求書入力ｼｰﾄ!AT38,LEN(請求書入力ｼｰﾄ!AT38)-8,1))</f>
        <v/>
      </c>
      <c r="BN34" s="68" t="str">
        <f>IF(LEN(CG34)&lt;2,"",MID(CG34,LEN(CG34)-1,1))</f>
        <v/>
      </c>
      <c r="BO34" s="68" t="str">
        <f>IF(LEN(請求書入力ｼｰﾄ!AT38)&lt;8,"",MID(請求書入力ｼｰﾄ!AT38,LEN(請求書入力ｼｰﾄ!AT38)-7,1))</f>
        <v/>
      </c>
      <c r="BP34" s="68" t="str">
        <f>IF(LEN(CI34)&lt;2,"",MID(CI34,LEN(CI34)-1,1))</f>
        <v/>
      </c>
      <c r="BQ34" s="68" t="str">
        <f>IF(LEN(請求書入力ｼｰﾄ!AT38)&lt;7,"",MID(請求書入力ｼｰﾄ!AT38,LEN(請求書入力ｼｰﾄ!AT38)-6,1))</f>
        <v/>
      </c>
      <c r="BR34" s="70" t="str">
        <f>IF(LEN(CK34)&lt;2,"",MID(CK34,LEN(CK34)-1,1))</f>
        <v/>
      </c>
      <c r="BS34" s="72" t="str">
        <f>IF(LEN(請求書入力ｼｰﾄ!AT38)&lt;6,"",MID(請求書入力ｼｰﾄ!AT38,LEN(請求書入力ｼｰﾄ!AT38)-5,1))</f>
        <v/>
      </c>
      <c r="BT34" s="68" t="str">
        <f>IF(LEN(CM34)&lt;2,"",MID(CM34,LEN(CM34)-1,1))</f>
        <v/>
      </c>
      <c r="BU34" s="68" t="str">
        <f>IF(LEN(請求書入力ｼｰﾄ!AT38)&lt;5,"",MID(請求書入力ｼｰﾄ!AT38,LEN(請求書入力ｼｰﾄ!AT38)-4,1))</f>
        <v/>
      </c>
      <c r="BV34" s="68" t="str">
        <f>IF(LEN(CO34)&lt;2,"",MID(CO34,LEN(CO34)-1,1))</f>
        <v/>
      </c>
      <c r="BW34" s="68" t="str">
        <f>IF(LEN(請求書入力ｼｰﾄ!AT38)&lt;4,"",MID(請求書入力ｼｰﾄ!AT38,LEN(請求書入力ｼｰﾄ!AT38)-3,1))</f>
        <v/>
      </c>
      <c r="BX34" s="70" t="str">
        <f>IF(LEN(CQ34)&lt;2,"",MID(CQ34,LEN(CQ34)-1,1))</f>
        <v/>
      </c>
      <c r="BY34" s="72" t="str">
        <f>IF(LEN(請求書入力ｼｰﾄ!AT38)&lt;3,"",MID(請求書入力ｼｰﾄ!AT38,LEN(請求書入力ｼｰﾄ!AT38)-2,1))</f>
        <v/>
      </c>
      <c r="BZ34" s="68" t="str">
        <f>IF(LEN(CS34)&lt;2,"",MID(CS34,LEN(CS34)-1,1))</f>
        <v/>
      </c>
      <c r="CA34" s="68" t="str">
        <f>IF(LEN(請求書入力ｼｰﾄ!AT38)&lt;2,"",MID(請求書入力ｼｰﾄ!AT38,LEN(請求書入力ｼｰﾄ!AT38)-1,1))</f>
        <v/>
      </c>
      <c r="CB34" s="68" t="str">
        <f>IF(LEN(CU34)&lt;2,"",MID(CU34,LEN(CU34)-1,1))</f>
        <v/>
      </c>
      <c r="CC34" s="68" t="str">
        <f>IF(請求書入力ｼｰﾄ!AT38="","",IF(請求書入力ｼｰﾄ!AT38=0,"",MID(請求書入力ｼｰﾄ!AT38,LEN(請求書入力ｼｰﾄ!AT38),1)))</f>
        <v/>
      </c>
      <c r="CD34" s="74"/>
    </row>
    <row r="35" spans="2:82" ht="12.4" customHeight="1" x14ac:dyDescent="0.15">
      <c r="B35" s="80"/>
      <c r="C35" s="81"/>
      <c r="D35" s="84"/>
      <c r="E35" s="85"/>
      <c r="F35" s="88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0"/>
      <c r="AG35" s="91"/>
      <c r="AH35" s="91"/>
      <c r="AI35" s="91"/>
      <c r="AJ35" s="85"/>
      <c r="AK35" s="77"/>
      <c r="AL35" s="69"/>
      <c r="AM35" s="69"/>
      <c r="AN35" s="69"/>
      <c r="AO35" s="69"/>
      <c r="AP35" s="71"/>
      <c r="AQ35" s="73"/>
      <c r="AR35" s="69"/>
      <c r="AS35" s="69"/>
      <c r="AT35" s="69"/>
      <c r="AU35" s="69"/>
      <c r="AV35" s="75"/>
      <c r="AW35" s="77"/>
      <c r="AX35" s="69"/>
      <c r="AY35" s="69"/>
      <c r="AZ35" s="71"/>
      <c r="BA35" s="73"/>
      <c r="BB35" s="69"/>
      <c r="BC35" s="69"/>
      <c r="BD35" s="69"/>
      <c r="BE35" s="69"/>
      <c r="BF35" s="71"/>
      <c r="BG35" s="73"/>
      <c r="BH35" s="69"/>
      <c r="BI35" s="69"/>
      <c r="BJ35" s="69"/>
      <c r="BK35" s="69"/>
      <c r="BL35" s="75"/>
      <c r="BM35" s="77"/>
      <c r="BN35" s="69"/>
      <c r="BO35" s="69"/>
      <c r="BP35" s="69"/>
      <c r="BQ35" s="69"/>
      <c r="BR35" s="71"/>
      <c r="BS35" s="73"/>
      <c r="BT35" s="69"/>
      <c r="BU35" s="69"/>
      <c r="BV35" s="69"/>
      <c r="BW35" s="69"/>
      <c r="BX35" s="71"/>
      <c r="BY35" s="73"/>
      <c r="BZ35" s="69"/>
      <c r="CA35" s="69"/>
      <c r="CB35" s="69"/>
      <c r="CC35" s="69"/>
      <c r="CD35" s="75"/>
    </row>
    <row r="36" spans="2:82" ht="12.4" customHeight="1" x14ac:dyDescent="0.15">
      <c r="B36" s="78" t="str">
        <f>IF(請求書入力ｼｰﾄ!B40="","",請求書入力ｼｰﾄ!B40)</f>
        <v/>
      </c>
      <c r="C36" s="79"/>
      <c r="D36" s="82" t="str">
        <f>IF(請求書入力ｼｰﾄ!D40="","",請求書入力ｼｰﾄ!D40)</f>
        <v/>
      </c>
      <c r="E36" s="83"/>
      <c r="F36" s="86" t="str">
        <f>IF(請求書入力ｼｰﾄ!F40="","",請求書入力ｼｰﾄ!F40)</f>
        <v/>
      </c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78" t="str">
        <f>IF(請求書入力ｼｰﾄ!AA40="","",請求書入力ｼｰﾄ!AA40)</f>
        <v/>
      </c>
      <c r="AG36" s="90"/>
      <c r="AH36" s="90"/>
      <c r="AI36" s="90"/>
      <c r="AJ36" s="83"/>
      <c r="AK36" s="76" t="str">
        <f>IF(LEN(請求書入力ｼｰﾄ!AD40)&lt;6,"",MID(請求書入力ｼｰﾄ!AD40,LEN(請求書入力ｼｰﾄ!AD40)-5,1))</f>
        <v/>
      </c>
      <c r="AL36" s="68" t="str">
        <f>IF(LEN(BL36)&lt;6,"",MID(BL36,LEN(BL36)-5,1))</f>
        <v/>
      </c>
      <c r="AM36" s="68" t="str">
        <f>IF(LEN(請求書入力ｼｰﾄ!AD40)&lt;5,"",MID(請求書入力ｼｰﾄ!AD40,LEN(請求書入力ｼｰﾄ!AD40)-4,1))</f>
        <v/>
      </c>
      <c r="AN36" s="68" t="str">
        <f>IF(LEN(BM36)&lt;5,"",MID(BM36,LEN(BM36)-4,1))</f>
        <v/>
      </c>
      <c r="AO36" s="68" t="str">
        <f>IF(LEN(請求書入力ｼｰﾄ!AD40)&lt;4,"",MID(請求書入力ｼｰﾄ!AD40,LEN(請求書入力ｼｰﾄ!AD40)-3,1))</f>
        <v/>
      </c>
      <c r="AP36" s="70" t="str">
        <f>IF(LEN(BN36)&lt;4,"",MID(BN36,LEN(BN36)-3,1))</f>
        <v/>
      </c>
      <c r="AQ36" s="72" t="str">
        <f>IF(LEN(請求書入力ｼｰﾄ!AD40)&lt;3,"",MID(請求書入力ｼｰﾄ!AD40,LEN(請求書入力ｼｰﾄ!AD40)-2,1))</f>
        <v/>
      </c>
      <c r="AR36" s="68" t="str">
        <f>IF(LEN(BO36)&lt;3,"",MID(BO36,LEN(BO36)-2,1))</f>
        <v/>
      </c>
      <c r="AS36" s="68" t="str">
        <f>IF(LEN(請求書入力ｼｰﾄ!AD40)&lt;2,"",MID(請求書入力ｼｰﾄ!AD40,LEN(請求書入力ｼｰﾄ!AD40)-1,1))</f>
        <v/>
      </c>
      <c r="AT36" s="68" t="str">
        <f>IF(LEN(BP36)&lt;2,"",MID(BP36,LEN(BP36)-1,1))</f>
        <v/>
      </c>
      <c r="AU36" s="68" t="str">
        <f>IF(請求書入力ｼｰﾄ!AD40="","",IF(請求書入力ｼｰﾄ!AD40=0,"",MID(請求書入力ｼｰﾄ!AD40,LEN(請求書入力ｼｰﾄ!AD40),1)))</f>
        <v/>
      </c>
      <c r="AV36" s="74"/>
      <c r="AW36" s="76" t="str">
        <f>IF(LEN(請求書入力ｼｰﾄ!AL40)&lt;8,"",MID(請求書入力ｼｰﾄ!AL40,LEN(請求書入力ｼｰﾄ!AL40)-7,1))</f>
        <v/>
      </c>
      <c r="AX36" s="68" t="str">
        <f>IF(LEN(BT36)&lt;2,"",MID(BT36,LEN(BT36)-1,1))</f>
        <v/>
      </c>
      <c r="AY36" s="68" t="str">
        <f>IF(LEN(請求書入力ｼｰﾄ!AL40)&lt;7,"",MID(請求書入力ｼｰﾄ!AL40,LEN(請求書入力ｼｰﾄ!AL40)-6,1))</f>
        <v/>
      </c>
      <c r="AZ36" s="70" t="str">
        <f>IF(LEN(BT36)&lt;2,"",MID(BT36,LEN(BT36)-1,1))</f>
        <v/>
      </c>
      <c r="BA36" s="72" t="str">
        <f>IF(LEN(請求書入力ｼｰﾄ!AL40)&lt;6,"",MID(請求書入力ｼｰﾄ!AL40,LEN(請求書入力ｼｰﾄ!AL40)-5,1))</f>
        <v/>
      </c>
      <c r="BB36" s="68" t="str">
        <f>IF(LEN(BV36)&lt;2,"",MID(BV36,LEN(BV36)-1,1))</f>
        <v/>
      </c>
      <c r="BC36" s="68" t="str">
        <f>IF(LEN(請求書入力ｼｰﾄ!AL40)&lt;5,"",MID(請求書入力ｼｰﾄ!AL40,LEN(請求書入力ｼｰﾄ!AL40)-4,1))</f>
        <v/>
      </c>
      <c r="BD36" s="68" t="str">
        <f>IF(LEN(BX36)&lt;2,"",MID(BX36,LEN(BX36)-1,1))</f>
        <v/>
      </c>
      <c r="BE36" s="68" t="str">
        <f>IF(LEN(請求書入力ｼｰﾄ!AL40)&lt;4,"",MID(請求書入力ｼｰﾄ!AL40,LEN(請求書入力ｼｰﾄ!AL40)-3,1))</f>
        <v/>
      </c>
      <c r="BF36" s="70" t="str">
        <f>IF(LEN(BZ36)&lt;2,"",MID(BZ36,LEN(BZ36)-1,1))</f>
        <v/>
      </c>
      <c r="BG36" s="72" t="str">
        <f>IF(LEN(請求書入力ｼｰﾄ!AL40)&lt;3,"",MID(請求書入力ｼｰﾄ!AL40,LEN(請求書入力ｼｰﾄ!AL40)-2,1))</f>
        <v/>
      </c>
      <c r="BH36" s="68" t="str">
        <f>IF(LEN(CB36)&lt;2,"",MID(CB36,LEN(CB36)-1,1))</f>
        <v/>
      </c>
      <c r="BI36" s="68" t="str">
        <f>IF(LEN(請求書入力ｼｰﾄ!AL40)&lt;2,"",MID(請求書入力ｼｰﾄ!AL40,LEN(請求書入力ｼｰﾄ!AL40)-1,1))</f>
        <v/>
      </c>
      <c r="BJ36" s="68" t="str">
        <f>IF(LEN(CD36)&lt;2,"",MID(CD36,LEN(CD36)-1,1))</f>
        <v/>
      </c>
      <c r="BK36" s="68" t="str">
        <f>IF(請求書入力ｼｰﾄ!AL40="","",IF(請求書入力ｼｰﾄ!AL40=0,"",MID(請求書入力ｼｰﾄ!AL40,LEN(請求書入力ｼｰﾄ!AL40),1)))</f>
        <v/>
      </c>
      <c r="BL36" s="74"/>
      <c r="BM36" s="76" t="str">
        <f>IF(LEN(請求書入力ｼｰﾄ!AT40)&lt;9,"",MID(請求書入力ｼｰﾄ!AT40,LEN(請求書入力ｼｰﾄ!AT40)-8,1))</f>
        <v/>
      </c>
      <c r="BN36" s="68" t="str">
        <f>IF(LEN(CG36)&lt;2,"",MID(CG36,LEN(CG36)-1,1))</f>
        <v/>
      </c>
      <c r="BO36" s="68" t="str">
        <f>IF(LEN(請求書入力ｼｰﾄ!AT40)&lt;8,"",MID(請求書入力ｼｰﾄ!AT40,LEN(請求書入力ｼｰﾄ!AT40)-7,1))</f>
        <v/>
      </c>
      <c r="BP36" s="68" t="str">
        <f>IF(LEN(CI36)&lt;2,"",MID(CI36,LEN(CI36)-1,1))</f>
        <v/>
      </c>
      <c r="BQ36" s="68" t="str">
        <f>IF(LEN(請求書入力ｼｰﾄ!AT40)&lt;7,"",MID(請求書入力ｼｰﾄ!AT40,LEN(請求書入力ｼｰﾄ!AT40)-6,1))</f>
        <v/>
      </c>
      <c r="BR36" s="70" t="str">
        <f>IF(LEN(CK36)&lt;2,"",MID(CK36,LEN(CK36)-1,1))</f>
        <v/>
      </c>
      <c r="BS36" s="72" t="str">
        <f>IF(LEN(請求書入力ｼｰﾄ!AT40)&lt;6,"",MID(請求書入力ｼｰﾄ!AT40,LEN(請求書入力ｼｰﾄ!AT40)-5,1))</f>
        <v/>
      </c>
      <c r="BT36" s="68" t="str">
        <f>IF(LEN(CM36)&lt;2,"",MID(CM36,LEN(CM36)-1,1))</f>
        <v/>
      </c>
      <c r="BU36" s="68" t="str">
        <f>IF(LEN(請求書入力ｼｰﾄ!AT40)&lt;5,"",MID(請求書入力ｼｰﾄ!AT40,LEN(請求書入力ｼｰﾄ!AT40)-4,1))</f>
        <v/>
      </c>
      <c r="BV36" s="68" t="str">
        <f>IF(LEN(CO36)&lt;2,"",MID(CO36,LEN(CO36)-1,1))</f>
        <v/>
      </c>
      <c r="BW36" s="68" t="str">
        <f>IF(LEN(請求書入力ｼｰﾄ!AT40)&lt;4,"",MID(請求書入力ｼｰﾄ!AT40,LEN(請求書入力ｼｰﾄ!AT40)-3,1))</f>
        <v/>
      </c>
      <c r="BX36" s="70" t="str">
        <f>IF(LEN(CQ36)&lt;2,"",MID(CQ36,LEN(CQ36)-1,1))</f>
        <v/>
      </c>
      <c r="BY36" s="72" t="str">
        <f>IF(LEN(請求書入力ｼｰﾄ!AT40)&lt;3,"",MID(請求書入力ｼｰﾄ!AT40,LEN(請求書入力ｼｰﾄ!AT40)-2,1))</f>
        <v/>
      </c>
      <c r="BZ36" s="68" t="str">
        <f>IF(LEN(CS36)&lt;2,"",MID(CS36,LEN(CS36)-1,1))</f>
        <v/>
      </c>
      <c r="CA36" s="68" t="str">
        <f>IF(LEN(請求書入力ｼｰﾄ!AT40)&lt;2,"",MID(請求書入力ｼｰﾄ!AT40,LEN(請求書入力ｼｰﾄ!AT40)-1,1))</f>
        <v/>
      </c>
      <c r="CB36" s="68" t="str">
        <f>IF(LEN(CU36)&lt;2,"",MID(CU36,LEN(CU36)-1,1))</f>
        <v/>
      </c>
      <c r="CC36" s="68" t="str">
        <f>IF(請求書入力ｼｰﾄ!AT40="","",IF(請求書入力ｼｰﾄ!AT40=0,"",MID(請求書入力ｼｰﾄ!AT40,LEN(請求書入力ｼｰﾄ!AT40),1)))</f>
        <v/>
      </c>
      <c r="CD36" s="74"/>
    </row>
    <row r="37" spans="2:82" ht="12.4" customHeight="1" x14ac:dyDescent="0.15">
      <c r="B37" s="80"/>
      <c r="C37" s="81"/>
      <c r="D37" s="84"/>
      <c r="E37" s="85"/>
      <c r="F37" s="88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0"/>
      <c r="AG37" s="91"/>
      <c r="AH37" s="91"/>
      <c r="AI37" s="91"/>
      <c r="AJ37" s="85"/>
      <c r="AK37" s="77"/>
      <c r="AL37" s="69"/>
      <c r="AM37" s="69"/>
      <c r="AN37" s="69"/>
      <c r="AO37" s="69"/>
      <c r="AP37" s="71"/>
      <c r="AQ37" s="73"/>
      <c r="AR37" s="69"/>
      <c r="AS37" s="69"/>
      <c r="AT37" s="69"/>
      <c r="AU37" s="69"/>
      <c r="AV37" s="75"/>
      <c r="AW37" s="77"/>
      <c r="AX37" s="69"/>
      <c r="AY37" s="69"/>
      <c r="AZ37" s="71"/>
      <c r="BA37" s="73"/>
      <c r="BB37" s="69"/>
      <c r="BC37" s="69"/>
      <c r="BD37" s="69"/>
      <c r="BE37" s="69"/>
      <c r="BF37" s="71"/>
      <c r="BG37" s="73"/>
      <c r="BH37" s="69"/>
      <c r="BI37" s="69"/>
      <c r="BJ37" s="69"/>
      <c r="BK37" s="69"/>
      <c r="BL37" s="75"/>
      <c r="BM37" s="77"/>
      <c r="BN37" s="69"/>
      <c r="BO37" s="69"/>
      <c r="BP37" s="69"/>
      <c r="BQ37" s="69"/>
      <c r="BR37" s="71"/>
      <c r="BS37" s="73"/>
      <c r="BT37" s="69"/>
      <c r="BU37" s="69"/>
      <c r="BV37" s="69"/>
      <c r="BW37" s="69"/>
      <c r="BX37" s="71"/>
      <c r="BY37" s="73"/>
      <c r="BZ37" s="69"/>
      <c r="CA37" s="69"/>
      <c r="CB37" s="69"/>
      <c r="CC37" s="69"/>
      <c r="CD37" s="75"/>
    </row>
    <row r="38" spans="2:82" ht="12.4" customHeight="1" x14ac:dyDescent="0.15">
      <c r="B38" s="78" t="str">
        <f>IF(請求書入力ｼｰﾄ!B42="","",請求書入力ｼｰﾄ!B42)</f>
        <v/>
      </c>
      <c r="C38" s="79"/>
      <c r="D38" s="82" t="str">
        <f>IF(請求書入力ｼｰﾄ!D42="","",請求書入力ｼｰﾄ!D42)</f>
        <v/>
      </c>
      <c r="E38" s="83"/>
      <c r="F38" s="86" t="str">
        <f>IF(請求書入力ｼｰﾄ!F42="","",請求書入力ｼｰﾄ!F42)</f>
        <v/>
      </c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78" t="str">
        <f>IF(請求書入力ｼｰﾄ!AA42="","",請求書入力ｼｰﾄ!AA42)</f>
        <v/>
      </c>
      <c r="AG38" s="90"/>
      <c r="AH38" s="90"/>
      <c r="AI38" s="90"/>
      <c r="AJ38" s="83"/>
      <c r="AK38" s="76" t="str">
        <f>IF(LEN(請求書入力ｼｰﾄ!AD42)&lt;6,"",MID(請求書入力ｼｰﾄ!AD42,LEN(請求書入力ｼｰﾄ!AD42)-5,1))</f>
        <v/>
      </c>
      <c r="AL38" s="68" t="str">
        <f>IF(LEN(BL38)&lt;6,"",MID(BL38,LEN(BL38)-5,1))</f>
        <v/>
      </c>
      <c r="AM38" s="68" t="str">
        <f>IF(LEN(請求書入力ｼｰﾄ!AD42)&lt;5,"",MID(請求書入力ｼｰﾄ!AD42,LEN(請求書入力ｼｰﾄ!AD42)-4,1))</f>
        <v/>
      </c>
      <c r="AN38" s="68" t="str">
        <f>IF(LEN(BM38)&lt;5,"",MID(BM38,LEN(BM38)-4,1))</f>
        <v/>
      </c>
      <c r="AO38" s="68" t="str">
        <f>IF(LEN(請求書入力ｼｰﾄ!AD42)&lt;4,"",MID(請求書入力ｼｰﾄ!AD42,LEN(請求書入力ｼｰﾄ!AD42)-3,1))</f>
        <v/>
      </c>
      <c r="AP38" s="70" t="str">
        <f>IF(LEN(BN38)&lt;4,"",MID(BN38,LEN(BN38)-3,1))</f>
        <v/>
      </c>
      <c r="AQ38" s="92" t="str">
        <f>IF(LEN(請求書入力ｼｰﾄ!AD42)&lt;3,"",MID(請求書入力ｼｰﾄ!AD42,LEN(請求書入力ｼｰﾄ!AD42)-2,1))</f>
        <v/>
      </c>
      <c r="AR38" s="93" t="str">
        <f>IF(LEN(BO38)&lt;3,"",MID(BO38,LEN(BO38)-2,1))</f>
        <v/>
      </c>
      <c r="AS38" s="93" t="str">
        <f>IF(LEN(請求書入力ｼｰﾄ!AD42)&lt;2,"",MID(請求書入力ｼｰﾄ!AD42,LEN(請求書入力ｼｰﾄ!AD42)-1,1))</f>
        <v/>
      </c>
      <c r="AT38" s="93" t="str">
        <f>IF(LEN(BP38)&lt;2,"",MID(BP38,LEN(BP38)-1,1))</f>
        <v/>
      </c>
      <c r="AU38" s="93" t="str">
        <f>IF(請求書入力ｼｰﾄ!AD42="","",IF(請求書入力ｼｰﾄ!AD42=0,"",MID(請求書入力ｼｰﾄ!AD42,LEN(請求書入力ｼｰﾄ!AD42),1)))</f>
        <v/>
      </c>
      <c r="AV38" s="96"/>
      <c r="AW38" s="98" t="str">
        <f>IF(LEN(請求書入力ｼｰﾄ!AL42)&lt;8,"",MID(請求書入力ｼｰﾄ!AL42,LEN(請求書入力ｼｰﾄ!AL42)-7,1))</f>
        <v/>
      </c>
      <c r="AX38" s="93" t="str">
        <f>IF(LEN(BT38)&lt;2,"",MID(BT38,LEN(BT38)-1,1))</f>
        <v/>
      </c>
      <c r="AY38" s="93" t="str">
        <f>IF(LEN(請求書入力ｼｰﾄ!AL42)&lt;7,"",MID(請求書入力ｼｰﾄ!AL42,LEN(請求書入力ｼｰﾄ!AL42)-6,1))</f>
        <v/>
      </c>
      <c r="AZ38" s="100" t="str">
        <f>IF(LEN(BT38)&lt;2,"",MID(BT38,LEN(BT38)-1,1))</f>
        <v/>
      </c>
      <c r="BA38" s="92" t="str">
        <f>IF(LEN(請求書入力ｼｰﾄ!AL42)&lt;6,"",MID(請求書入力ｼｰﾄ!AL42,LEN(請求書入力ｼｰﾄ!AL42)-5,1))</f>
        <v/>
      </c>
      <c r="BB38" s="93" t="str">
        <f>IF(LEN(BV38)&lt;2,"",MID(BV38,LEN(BV38)-1,1))</f>
        <v/>
      </c>
      <c r="BC38" s="93" t="str">
        <f>IF(LEN(請求書入力ｼｰﾄ!AL42)&lt;5,"",MID(請求書入力ｼｰﾄ!AL42,LEN(請求書入力ｼｰﾄ!AL42)-4,1))</f>
        <v/>
      </c>
      <c r="BD38" s="93" t="str">
        <f>IF(LEN(BX38)&lt;2,"",MID(BX38,LEN(BX38)-1,1))</f>
        <v/>
      </c>
      <c r="BE38" s="68" t="str">
        <f>IF(LEN(請求書入力ｼｰﾄ!AL42)&lt;4,"",MID(請求書入力ｼｰﾄ!AL42,LEN(請求書入力ｼｰﾄ!AL42)-3,1))</f>
        <v/>
      </c>
      <c r="BF38" s="70" t="str">
        <f>IF(LEN(BZ38)&lt;2,"",MID(BZ38,LEN(BZ38)-1,1))</f>
        <v/>
      </c>
      <c r="BG38" s="72" t="str">
        <f>IF(LEN(請求書入力ｼｰﾄ!AL42)&lt;3,"",MID(請求書入力ｼｰﾄ!AL42,LEN(請求書入力ｼｰﾄ!AL42)-2,1))</f>
        <v/>
      </c>
      <c r="BH38" s="68" t="str">
        <f>IF(LEN(CB38)&lt;2,"",MID(CB38,LEN(CB38)-1,1))</f>
        <v/>
      </c>
      <c r="BI38" s="68" t="str">
        <f>IF(LEN(請求書入力ｼｰﾄ!AL42)&lt;2,"",MID(請求書入力ｼｰﾄ!AL42,LEN(請求書入力ｼｰﾄ!AL42)-1,1))</f>
        <v/>
      </c>
      <c r="BJ38" s="68" t="str">
        <f>IF(LEN(CD38)&lt;2,"",MID(CD38,LEN(CD38)-1,1))</f>
        <v/>
      </c>
      <c r="BK38" s="68" t="str">
        <f>IF(請求書入力ｼｰﾄ!AL42="","",IF(請求書入力ｼｰﾄ!AL42=0,"",MID(請求書入力ｼｰﾄ!AL42,LEN(請求書入力ｼｰﾄ!AL42),1)))</f>
        <v/>
      </c>
      <c r="BL38" s="74"/>
      <c r="BM38" s="76" t="str">
        <f>IF(LEN(請求書入力ｼｰﾄ!AT42)&lt;9,"",MID(請求書入力ｼｰﾄ!AT42,LEN(請求書入力ｼｰﾄ!AT42)-8,1))</f>
        <v/>
      </c>
      <c r="BN38" s="68" t="str">
        <f>IF(LEN(CG38)&lt;2,"",MID(CG38,LEN(CG38)-1,1))</f>
        <v/>
      </c>
      <c r="BO38" s="68" t="str">
        <f>IF(LEN(請求書入力ｼｰﾄ!AT42)&lt;8,"",MID(請求書入力ｼｰﾄ!AT42,LEN(請求書入力ｼｰﾄ!AT42)-7,1))</f>
        <v/>
      </c>
      <c r="BP38" s="68" t="str">
        <f>IF(LEN(CI38)&lt;2,"",MID(CI38,LEN(CI38)-1,1))</f>
        <v/>
      </c>
      <c r="BQ38" s="68" t="str">
        <f>IF(LEN(請求書入力ｼｰﾄ!AT42)&lt;7,"",MID(請求書入力ｼｰﾄ!AT42,LEN(請求書入力ｼｰﾄ!AT42)-6,1))</f>
        <v/>
      </c>
      <c r="BR38" s="70" t="str">
        <f>IF(LEN(CK38)&lt;2,"",MID(CK38,LEN(CK38)-1,1))</f>
        <v/>
      </c>
      <c r="BS38" s="72" t="str">
        <f>IF(LEN(請求書入力ｼｰﾄ!AT42)&lt;6,"",MID(請求書入力ｼｰﾄ!AT42,LEN(請求書入力ｼｰﾄ!AT42)-5,1))</f>
        <v/>
      </c>
      <c r="BT38" s="68" t="str">
        <f>IF(LEN(CM38)&lt;2,"",MID(CM38,LEN(CM38)-1,1))</f>
        <v/>
      </c>
      <c r="BU38" s="68" t="str">
        <f>IF(LEN(請求書入力ｼｰﾄ!AT42)&lt;5,"",MID(請求書入力ｼｰﾄ!AT42,LEN(請求書入力ｼｰﾄ!AT42)-4,1))</f>
        <v/>
      </c>
      <c r="BV38" s="68" t="str">
        <f>IF(LEN(CO38)&lt;2,"",MID(CO38,LEN(CO38)-1,1))</f>
        <v/>
      </c>
      <c r="BW38" s="68" t="str">
        <f>IF(LEN(請求書入力ｼｰﾄ!AT42)&lt;4,"",MID(請求書入力ｼｰﾄ!AT42,LEN(請求書入力ｼｰﾄ!AT42)-3,1))</f>
        <v/>
      </c>
      <c r="BX38" s="70" t="str">
        <f>IF(LEN(CQ38)&lt;2,"",MID(CQ38,LEN(CQ38)-1,1))</f>
        <v/>
      </c>
      <c r="BY38" s="72" t="str">
        <f>IF(LEN(請求書入力ｼｰﾄ!AT42)&lt;3,"",MID(請求書入力ｼｰﾄ!AT42,LEN(請求書入力ｼｰﾄ!AT42)-2,1))</f>
        <v/>
      </c>
      <c r="BZ38" s="68" t="str">
        <f>IF(LEN(CS38)&lt;2,"",MID(CS38,LEN(CS38)-1,1))</f>
        <v/>
      </c>
      <c r="CA38" s="68" t="str">
        <f>IF(LEN(請求書入力ｼｰﾄ!AT42)&lt;2,"",MID(請求書入力ｼｰﾄ!AT42,LEN(請求書入力ｼｰﾄ!AT42)-1,1))</f>
        <v/>
      </c>
      <c r="CB38" s="68" t="str">
        <f>IF(LEN(CU38)&lt;2,"",MID(CU38,LEN(CU38)-1,1))</f>
        <v/>
      </c>
      <c r="CC38" s="68" t="str">
        <f>IF(請求書入力ｼｰﾄ!AT42="","",IF(請求書入力ｼｰﾄ!AT42=0,"",MID(請求書入力ｼｰﾄ!AT42,LEN(請求書入力ｼｰﾄ!AT42),1)))</f>
        <v/>
      </c>
      <c r="CD38" s="74"/>
    </row>
    <row r="39" spans="2:82" ht="12.4" customHeight="1" x14ac:dyDescent="0.15">
      <c r="B39" s="80"/>
      <c r="C39" s="81"/>
      <c r="D39" s="84"/>
      <c r="E39" s="85"/>
      <c r="F39" s="88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0"/>
      <c r="AG39" s="91"/>
      <c r="AH39" s="91"/>
      <c r="AI39" s="91"/>
      <c r="AJ39" s="85"/>
      <c r="AK39" s="77"/>
      <c r="AL39" s="69"/>
      <c r="AM39" s="69"/>
      <c r="AN39" s="69"/>
      <c r="AO39" s="69"/>
      <c r="AP39" s="71"/>
      <c r="AQ39" s="94"/>
      <c r="AR39" s="95"/>
      <c r="AS39" s="95"/>
      <c r="AT39" s="95"/>
      <c r="AU39" s="95"/>
      <c r="AV39" s="97"/>
      <c r="AW39" s="99"/>
      <c r="AX39" s="95"/>
      <c r="AY39" s="95"/>
      <c r="AZ39" s="101"/>
      <c r="BA39" s="94"/>
      <c r="BB39" s="95"/>
      <c r="BC39" s="95"/>
      <c r="BD39" s="95"/>
      <c r="BE39" s="69"/>
      <c r="BF39" s="71"/>
      <c r="BG39" s="73"/>
      <c r="BH39" s="69"/>
      <c r="BI39" s="69"/>
      <c r="BJ39" s="69"/>
      <c r="BK39" s="69"/>
      <c r="BL39" s="75"/>
      <c r="BM39" s="77"/>
      <c r="BN39" s="69"/>
      <c r="BO39" s="69"/>
      <c r="BP39" s="69"/>
      <c r="BQ39" s="69"/>
      <c r="BR39" s="71"/>
      <c r="BS39" s="73"/>
      <c r="BT39" s="69"/>
      <c r="BU39" s="69"/>
      <c r="BV39" s="69"/>
      <c r="BW39" s="69"/>
      <c r="BX39" s="71"/>
      <c r="BY39" s="73"/>
      <c r="BZ39" s="69"/>
      <c r="CA39" s="69"/>
      <c r="CB39" s="69"/>
      <c r="CC39" s="69"/>
      <c r="CD39" s="75"/>
    </row>
    <row r="40" spans="2:82" ht="12.4" customHeight="1" x14ac:dyDescent="0.15">
      <c r="B40" s="78" t="str">
        <f>IF(請求書入力ｼｰﾄ!B44="","",請求書入力ｼｰﾄ!B44)</f>
        <v/>
      </c>
      <c r="C40" s="79"/>
      <c r="D40" s="82" t="str">
        <f>IF(請求書入力ｼｰﾄ!D44="","",請求書入力ｼｰﾄ!D44)</f>
        <v/>
      </c>
      <c r="E40" s="83"/>
      <c r="F40" s="86" t="str">
        <f>IF(請求書入力ｼｰﾄ!F44="","",請求書入力ｼｰﾄ!F44)</f>
        <v/>
      </c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78" t="str">
        <f>IF(請求書入力ｼｰﾄ!AA44="","",請求書入力ｼｰﾄ!AA44)</f>
        <v/>
      </c>
      <c r="AG40" s="90"/>
      <c r="AH40" s="90"/>
      <c r="AI40" s="90"/>
      <c r="AJ40" s="83"/>
      <c r="AK40" s="76" t="str">
        <f>IF(LEN(請求書入力ｼｰﾄ!AD44)&lt;6,"",MID(請求書入力ｼｰﾄ!AD44,LEN(請求書入力ｼｰﾄ!AD44)-5,1))</f>
        <v/>
      </c>
      <c r="AL40" s="68" t="str">
        <f>IF(LEN(BL40)&lt;6,"",MID(BL40,LEN(BL40)-5,1))</f>
        <v/>
      </c>
      <c r="AM40" s="68" t="str">
        <f>IF(LEN(請求書入力ｼｰﾄ!AD44)&lt;5,"",MID(請求書入力ｼｰﾄ!AD44,LEN(請求書入力ｼｰﾄ!AD44)-4,1))</f>
        <v/>
      </c>
      <c r="AN40" s="68" t="str">
        <f>IF(LEN(BM40)&lt;5,"",MID(BM40,LEN(BM40)-4,1))</f>
        <v/>
      </c>
      <c r="AO40" s="68" t="str">
        <f>IF(LEN(請求書入力ｼｰﾄ!AD44)&lt;4,"",MID(請求書入力ｼｰﾄ!AD44,LEN(請求書入力ｼｰﾄ!AD44)-3,1))</f>
        <v/>
      </c>
      <c r="AP40" s="70" t="str">
        <f>IF(LEN(BN40)&lt;4,"",MID(BN40,LEN(BN40)-3,1))</f>
        <v/>
      </c>
      <c r="AQ40" s="72" t="str">
        <f>IF(LEN(請求書入力ｼｰﾄ!AD44)&lt;3,"",MID(請求書入力ｼｰﾄ!AD44,LEN(請求書入力ｼｰﾄ!AD44)-2,1))</f>
        <v/>
      </c>
      <c r="AR40" s="68" t="str">
        <f>IF(LEN(BO40)&lt;3,"",MID(BO40,LEN(BO40)-2,1))</f>
        <v/>
      </c>
      <c r="AS40" s="68" t="str">
        <f>IF(LEN(請求書入力ｼｰﾄ!AD44)&lt;2,"",MID(請求書入力ｼｰﾄ!AD44,LEN(請求書入力ｼｰﾄ!AD44)-1,1))</f>
        <v/>
      </c>
      <c r="AT40" s="68" t="str">
        <f>IF(LEN(BP40)&lt;2,"",MID(BP40,LEN(BP40)-1,1))</f>
        <v/>
      </c>
      <c r="AU40" s="68" t="str">
        <f>IF(請求書入力ｼｰﾄ!AD44="","",IF(請求書入力ｼｰﾄ!AD44=0,"",MID(請求書入力ｼｰﾄ!AD44,LEN(請求書入力ｼｰﾄ!AD44),1)))</f>
        <v/>
      </c>
      <c r="AV40" s="74"/>
      <c r="AW40" s="76" t="str">
        <f>IF(LEN(請求書入力ｼｰﾄ!AL44)&lt;8,"",MID(請求書入力ｼｰﾄ!AL44,LEN(請求書入力ｼｰﾄ!AL44)-7,1))</f>
        <v/>
      </c>
      <c r="AX40" s="68" t="str">
        <f>IF(LEN(BT40)&lt;2,"",MID(BT40,LEN(BT40)-1,1))</f>
        <v/>
      </c>
      <c r="AY40" s="68" t="str">
        <f>IF(LEN(請求書入力ｼｰﾄ!AL44)&lt;7,"",MID(請求書入力ｼｰﾄ!AL44,LEN(請求書入力ｼｰﾄ!AL44)-6,1))</f>
        <v/>
      </c>
      <c r="AZ40" s="70" t="str">
        <f>IF(LEN(BT40)&lt;2,"",MID(BT40,LEN(BT40)-1,1))</f>
        <v/>
      </c>
      <c r="BA40" s="72" t="str">
        <f>IF(LEN(請求書入力ｼｰﾄ!AL44)&lt;6,"",MID(請求書入力ｼｰﾄ!AL44,LEN(請求書入力ｼｰﾄ!AL44)-5,1))</f>
        <v/>
      </c>
      <c r="BB40" s="68" t="str">
        <f>IF(LEN(BV40)&lt;2,"",MID(BV40,LEN(BV40)-1,1))</f>
        <v/>
      </c>
      <c r="BC40" s="68" t="str">
        <f>IF(LEN(請求書入力ｼｰﾄ!AL44)&lt;5,"",MID(請求書入力ｼｰﾄ!AL44,LEN(請求書入力ｼｰﾄ!AL44)-4,1))</f>
        <v/>
      </c>
      <c r="BD40" s="68" t="str">
        <f>IF(LEN(BX40)&lt;2,"",MID(BX40,LEN(BX40)-1,1))</f>
        <v/>
      </c>
      <c r="BE40" s="68" t="str">
        <f>IF(LEN(請求書入力ｼｰﾄ!AL44)&lt;4,"",MID(請求書入力ｼｰﾄ!AL44,LEN(請求書入力ｼｰﾄ!AL44)-3,1))</f>
        <v/>
      </c>
      <c r="BF40" s="70" t="str">
        <f>IF(LEN(BZ40)&lt;2,"",MID(BZ40,LEN(BZ40)-1,1))</f>
        <v/>
      </c>
      <c r="BG40" s="72" t="str">
        <f>IF(LEN(請求書入力ｼｰﾄ!AL44)&lt;3,"",MID(請求書入力ｼｰﾄ!AL44,LEN(請求書入力ｼｰﾄ!AL44)-2,1))</f>
        <v/>
      </c>
      <c r="BH40" s="68" t="str">
        <f>IF(LEN(CB40)&lt;2,"",MID(CB40,LEN(CB40)-1,1))</f>
        <v/>
      </c>
      <c r="BI40" s="68" t="str">
        <f>IF(LEN(請求書入力ｼｰﾄ!AL44)&lt;2,"",MID(請求書入力ｼｰﾄ!AL44,LEN(請求書入力ｼｰﾄ!AL44)-1,1))</f>
        <v/>
      </c>
      <c r="BJ40" s="68" t="str">
        <f>IF(LEN(CD40)&lt;2,"",MID(CD40,LEN(CD40)-1,1))</f>
        <v/>
      </c>
      <c r="BK40" s="68" t="str">
        <f>IF(請求書入力ｼｰﾄ!AL44="","",IF(請求書入力ｼｰﾄ!AL44=0,"",MID(請求書入力ｼｰﾄ!AL44,LEN(請求書入力ｼｰﾄ!AL44),1)))</f>
        <v/>
      </c>
      <c r="BL40" s="74"/>
      <c r="BM40" s="76" t="str">
        <f>IF(LEN(請求書入力ｼｰﾄ!AT44)&lt;9,"",MID(請求書入力ｼｰﾄ!AT44,LEN(請求書入力ｼｰﾄ!AT44)-8,1))</f>
        <v/>
      </c>
      <c r="BN40" s="68" t="str">
        <f>IF(LEN(CG40)&lt;2,"",MID(CG40,LEN(CG40)-1,1))</f>
        <v/>
      </c>
      <c r="BO40" s="68" t="str">
        <f>IF(LEN(請求書入力ｼｰﾄ!AT44)&lt;8,"",MID(請求書入力ｼｰﾄ!AT44,LEN(請求書入力ｼｰﾄ!AT44)-7,1))</f>
        <v/>
      </c>
      <c r="BP40" s="68" t="str">
        <f>IF(LEN(CI40)&lt;2,"",MID(CI40,LEN(CI40)-1,1))</f>
        <v/>
      </c>
      <c r="BQ40" s="68" t="str">
        <f>IF(LEN(請求書入力ｼｰﾄ!AT44)&lt;7,"",MID(請求書入力ｼｰﾄ!AT44,LEN(請求書入力ｼｰﾄ!AT44)-6,1))</f>
        <v/>
      </c>
      <c r="BR40" s="70" t="str">
        <f>IF(LEN(CK40)&lt;2,"",MID(CK40,LEN(CK40)-1,1))</f>
        <v/>
      </c>
      <c r="BS40" s="72" t="str">
        <f>IF(LEN(請求書入力ｼｰﾄ!AT44)&lt;6,"",MID(請求書入力ｼｰﾄ!AT44,LEN(請求書入力ｼｰﾄ!AT44)-5,1))</f>
        <v/>
      </c>
      <c r="BT40" s="68" t="str">
        <f>IF(LEN(CM40)&lt;2,"",MID(CM40,LEN(CM40)-1,1))</f>
        <v/>
      </c>
      <c r="BU40" s="68" t="str">
        <f>IF(LEN(請求書入力ｼｰﾄ!AT44)&lt;5,"",MID(請求書入力ｼｰﾄ!AT44,LEN(請求書入力ｼｰﾄ!AT44)-4,1))</f>
        <v/>
      </c>
      <c r="BV40" s="68" t="str">
        <f>IF(LEN(CO40)&lt;2,"",MID(CO40,LEN(CO40)-1,1))</f>
        <v/>
      </c>
      <c r="BW40" s="68" t="str">
        <f>IF(LEN(請求書入力ｼｰﾄ!AT44)&lt;4,"",MID(請求書入力ｼｰﾄ!AT44,LEN(請求書入力ｼｰﾄ!AT44)-3,1))</f>
        <v/>
      </c>
      <c r="BX40" s="70" t="str">
        <f>IF(LEN(CQ40)&lt;2,"",MID(CQ40,LEN(CQ40)-1,1))</f>
        <v/>
      </c>
      <c r="BY40" s="72" t="str">
        <f>IF(LEN(請求書入力ｼｰﾄ!AT44)&lt;3,"",MID(請求書入力ｼｰﾄ!AT44,LEN(請求書入力ｼｰﾄ!AT44)-2,1))</f>
        <v/>
      </c>
      <c r="BZ40" s="68" t="str">
        <f>IF(LEN(CS40)&lt;2,"",MID(CS40,LEN(CS40)-1,1))</f>
        <v/>
      </c>
      <c r="CA40" s="68" t="str">
        <f>IF(LEN(請求書入力ｼｰﾄ!AT44)&lt;2,"",MID(請求書入力ｼｰﾄ!AT44,LEN(請求書入力ｼｰﾄ!AT44)-1,1))</f>
        <v/>
      </c>
      <c r="CB40" s="68" t="str">
        <f>IF(LEN(CU40)&lt;2,"",MID(CU40,LEN(CU40)-1,1))</f>
        <v/>
      </c>
      <c r="CC40" s="68" t="str">
        <f>IF(請求書入力ｼｰﾄ!AT44="","",IF(請求書入力ｼｰﾄ!AT44=0,"",MID(請求書入力ｼｰﾄ!AT44,LEN(請求書入力ｼｰﾄ!AT44),1)))</f>
        <v/>
      </c>
      <c r="CD40" s="74"/>
    </row>
    <row r="41" spans="2:82" ht="12.4" customHeight="1" x14ac:dyDescent="0.15">
      <c r="B41" s="80"/>
      <c r="C41" s="81"/>
      <c r="D41" s="84"/>
      <c r="E41" s="85"/>
      <c r="F41" s="88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0"/>
      <c r="AG41" s="91"/>
      <c r="AH41" s="91"/>
      <c r="AI41" s="91"/>
      <c r="AJ41" s="85"/>
      <c r="AK41" s="77"/>
      <c r="AL41" s="69"/>
      <c r="AM41" s="69"/>
      <c r="AN41" s="69"/>
      <c r="AO41" s="69"/>
      <c r="AP41" s="71"/>
      <c r="AQ41" s="73"/>
      <c r="AR41" s="69"/>
      <c r="AS41" s="69"/>
      <c r="AT41" s="69"/>
      <c r="AU41" s="69"/>
      <c r="AV41" s="75"/>
      <c r="AW41" s="77"/>
      <c r="AX41" s="69"/>
      <c r="AY41" s="69"/>
      <c r="AZ41" s="71"/>
      <c r="BA41" s="73"/>
      <c r="BB41" s="69"/>
      <c r="BC41" s="69"/>
      <c r="BD41" s="69"/>
      <c r="BE41" s="69"/>
      <c r="BF41" s="71"/>
      <c r="BG41" s="73"/>
      <c r="BH41" s="69"/>
      <c r="BI41" s="69"/>
      <c r="BJ41" s="69"/>
      <c r="BK41" s="69"/>
      <c r="BL41" s="75"/>
      <c r="BM41" s="77"/>
      <c r="BN41" s="69"/>
      <c r="BO41" s="69"/>
      <c r="BP41" s="69"/>
      <c r="BQ41" s="69"/>
      <c r="BR41" s="71"/>
      <c r="BS41" s="73"/>
      <c r="BT41" s="69"/>
      <c r="BU41" s="69"/>
      <c r="BV41" s="69"/>
      <c r="BW41" s="69"/>
      <c r="BX41" s="71"/>
      <c r="BY41" s="73"/>
      <c r="BZ41" s="69"/>
      <c r="CA41" s="69"/>
      <c r="CB41" s="69"/>
      <c r="CC41" s="69"/>
      <c r="CD41" s="75"/>
    </row>
    <row r="42" spans="2:82" ht="12.4" customHeight="1" x14ac:dyDescent="0.15">
      <c r="B42" s="78" t="str">
        <f>IF(請求書入力ｼｰﾄ!B46="","",請求書入力ｼｰﾄ!B46)</f>
        <v/>
      </c>
      <c r="C42" s="79"/>
      <c r="D42" s="82" t="str">
        <f>IF(請求書入力ｼｰﾄ!D46="","",請求書入力ｼｰﾄ!D46)</f>
        <v/>
      </c>
      <c r="E42" s="83"/>
      <c r="F42" s="86" t="str">
        <f>IF(請求書入力ｼｰﾄ!F46="","",請求書入力ｼｰﾄ!F46)</f>
        <v/>
      </c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78" t="str">
        <f>IF(請求書入力ｼｰﾄ!AA46="","",請求書入力ｼｰﾄ!AA46)</f>
        <v/>
      </c>
      <c r="AG42" s="90"/>
      <c r="AH42" s="90"/>
      <c r="AI42" s="90"/>
      <c r="AJ42" s="83"/>
      <c r="AK42" s="76" t="str">
        <f>IF(LEN(請求書入力ｼｰﾄ!AD46)&lt;6,"",MID(請求書入力ｼｰﾄ!AD46,LEN(請求書入力ｼｰﾄ!AD46)-5,1))</f>
        <v/>
      </c>
      <c r="AL42" s="68" t="str">
        <f>IF(LEN(BL42)&lt;6,"",MID(BL42,LEN(BL42)-5,1))</f>
        <v/>
      </c>
      <c r="AM42" s="68" t="str">
        <f>IF(LEN(請求書入力ｼｰﾄ!AD46)&lt;5,"",MID(請求書入力ｼｰﾄ!AD46,LEN(請求書入力ｼｰﾄ!AD46)-4,1))</f>
        <v/>
      </c>
      <c r="AN42" s="68" t="str">
        <f>IF(LEN(BM42)&lt;5,"",MID(BM42,LEN(BM42)-4,1))</f>
        <v/>
      </c>
      <c r="AO42" s="68" t="str">
        <f>IF(LEN(請求書入力ｼｰﾄ!AD46)&lt;4,"",MID(請求書入力ｼｰﾄ!AD46,LEN(請求書入力ｼｰﾄ!AD46)-3,1))</f>
        <v/>
      </c>
      <c r="AP42" s="70" t="str">
        <f>IF(LEN(BN42)&lt;4,"",MID(BN42,LEN(BN42)-3,1))</f>
        <v/>
      </c>
      <c r="AQ42" s="92" t="str">
        <f>IF(LEN(請求書入力ｼｰﾄ!AD46)&lt;3,"",MID(請求書入力ｼｰﾄ!AD46,LEN(請求書入力ｼｰﾄ!AD46)-2,1))</f>
        <v/>
      </c>
      <c r="AR42" s="93" t="str">
        <f>IF(LEN(BO42)&lt;3,"",MID(BO42,LEN(BO42)-2,1))</f>
        <v/>
      </c>
      <c r="AS42" s="93" t="str">
        <f>IF(LEN(請求書入力ｼｰﾄ!AD46)&lt;2,"",MID(請求書入力ｼｰﾄ!AD46,LEN(請求書入力ｼｰﾄ!AD46)-1,1))</f>
        <v/>
      </c>
      <c r="AT42" s="93" t="str">
        <f>IF(LEN(BP42)&lt;2,"",MID(BP42,LEN(BP42)-1,1))</f>
        <v/>
      </c>
      <c r="AU42" s="93" t="str">
        <f>IF(請求書入力ｼｰﾄ!AD46="","",IF(請求書入力ｼｰﾄ!AD46=0,"",MID(請求書入力ｼｰﾄ!AD46,LEN(請求書入力ｼｰﾄ!AD46),1)))</f>
        <v/>
      </c>
      <c r="AV42" s="96"/>
      <c r="AW42" s="98" t="str">
        <f>IF(LEN(請求書入力ｼｰﾄ!AL46)&lt;8,"",MID(請求書入力ｼｰﾄ!AL46,LEN(請求書入力ｼｰﾄ!AL46)-7,1))</f>
        <v/>
      </c>
      <c r="AX42" s="93" t="str">
        <f>IF(LEN(BT42)&lt;2,"",MID(BT42,LEN(BT42)-1,1))</f>
        <v/>
      </c>
      <c r="AY42" s="93" t="str">
        <f>IF(LEN(請求書入力ｼｰﾄ!AL46)&lt;7,"",MID(請求書入力ｼｰﾄ!AL46,LEN(請求書入力ｼｰﾄ!AL46)-6,1))</f>
        <v/>
      </c>
      <c r="AZ42" s="100" t="str">
        <f>IF(LEN(BT42)&lt;2,"",MID(BT42,LEN(BT42)-1,1))</f>
        <v/>
      </c>
      <c r="BA42" s="92" t="str">
        <f>IF(LEN(請求書入力ｼｰﾄ!AL46)&lt;6,"",MID(請求書入力ｼｰﾄ!AL46,LEN(請求書入力ｼｰﾄ!AL4)-5,1))</f>
        <v/>
      </c>
      <c r="BB42" s="93" t="str">
        <f>IF(LEN(BV42)&lt;2,"",MID(BV42,LEN(BV42)-1,1))</f>
        <v/>
      </c>
      <c r="BC42" s="93" t="str">
        <f>IF(LEN(請求書入力ｼｰﾄ!AL46)&lt;5,"",MID(請求書入力ｼｰﾄ!AL46,LEN(請求書入力ｼｰﾄ!AL46)-4,1))</f>
        <v/>
      </c>
      <c r="BD42" s="93" t="str">
        <f>IF(LEN(BX42)&lt;2,"",MID(BX42,LEN(BX42)-1,1))</f>
        <v/>
      </c>
      <c r="BE42" s="68" t="str">
        <f>IF(LEN(請求書入力ｼｰﾄ!AL46)&lt;4,"",MID(請求書入力ｼｰﾄ!AL46,LEN(請求書入力ｼｰﾄ!AL46)-3,1))</f>
        <v/>
      </c>
      <c r="BF42" s="70" t="str">
        <f>IF(LEN(BZ42)&lt;2,"",MID(BZ42,LEN(BZ42)-1,1))</f>
        <v/>
      </c>
      <c r="BG42" s="72" t="str">
        <f>IF(LEN(請求書入力ｼｰﾄ!AL46)&lt;3,"",MID(請求書入力ｼｰﾄ!AL46,LEN(請求書入力ｼｰﾄ!AL46)-2,1))</f>
        <v/>
      </c>
      <c r="BH42" s="68" t="str">
        <f>IF(LEN(CB42)&lt;2,"",MID(CB42,LEN(CB42)-1,1))</f>
        <v/>
      </c>
      <c r="BI42" s="68" t="str">
        <f>IF(LEN(請求書入力ｼｰﾄ!AL46)&lt;2,"",MID(請求書入力ｼｰﾄ!AL46,LEN(請求書入力ｼｰﾄ!AL46)-1,1))</f>
        <v/>
      </c>
      <c r="BJ42" s="68" t="str">
        <f>IF(LEN(CD42)&lt;2,"",MID(CD42,LEN(CD42)-1,1))</f>
        <v/>
      </c>
      <c r="BK42" s="68" t="str">
        <f>IF(請求書入力ｼｰﾄ!AL46="","",IF(請求書入力ｼｰﾄ!AL46=0,"",MID(請求書入力ｼｰﾄ!AL46,LEN(請求書入力ｼｰﾄ!AL46),1)))</f>
        <v/>
      </c>
      <c r="BL42" s="74"/>
      <c r="BM42" s="76" t="str">
        <f>IF(LEN(請求書入力ｼｰﾄ!AT46)&lt;9,"",MID(請求書入力ｼｰﾄ!AT46,LEN(請求書入力ｼｰﾄ!AT46)-8,1))</f>
        <v/>
      </c>
      <c r="BN42" s="68" t="str">
        <f>IF(LEN(CG42)&lt;2,"",MID(CG42,LEN(CG42)-1,1))</f>
        <v/>
      </c>
      <c r="BO42" s="68" t="str">
        <f>IF(LEN(請求書入力ｼｰﾄ!AT46)&lt;8,"",MID(請求書入力ｼｰﾄ!AT46,LEN(請求書入力ｼｰﾄ!AT46)-7,1))</f>
        <v/>
      </c>
      <c r="BP42" s="68" t="str">
        <f>IF(LEN(CI42)&lt;2,"",MID(CI42,LEN(CI42)-1,1))</f>
        <v/>
      </c>
      <c r="BQ42" s="68" t="str">
        <f>IF(LEN(請求書入力ｼｰﾄ!AT46)&lt;7,"",MID(請求書入力ｼｰﾄ!AT46,LEN(請求書入力ｼｰﾄ!AT46)-6,1))</f>
        <v/>
      </c>
      <c r="BR42" s="70" t="str">
        <f>IF(LEN(CK42)&lt;2,"",MID(CK42,LEN(CK42)-1,1))</f>
        <v/>
      </c>
      <c r="BS42" s="72" t="str">
        <f>IF(LEN(請求書入力ｼｰﾄ!AT46)&lt;6,"",MID(請求書入力ｼｰﾄ!AT46,LEN(請求書入力ｼｰﾄ!AT46)-5,1))</f>
        <v/>
      </c>
      <c r="BT42" s="68" t="str">
        <f>IF(LEN(CM42)&lt;2,"",MID(CM42,LEN(CM42)-1,1))</f>
        <v/>
      </c>
      <c r="BU42" s="68" t="str">
        <f>IF(LEN(請求書入力ｼｰﾄ!AT46)&lt;5,"",MID(請求書入力ｼｰﾄ!AT46,LEN(請求書入力ｼｰﾄ!AT46)-4,1))</f>
        <v/>
      </c>
      <c r="BV42" s="68" t="str">
        <f>IF(LEN(CO42)&lt;2,"",MID(CO42,LEN(CO42)-1,1))</f>
        <v/>
      </c>
      <c r="BW42" s="68" t="str">
        <f>IF(LEN(請求書入力ｼｰﾄ!AT46)&lt;4,"",MID(請求書入力ｼｰﾄ!AT46,LEN(請求書入力ｼｰﾄ!AT46)-3,1))</f>
        <v/>
      </c>
      <c r="BX42" s="70" t="str">
        <f>IF(LEN(CQ42)&lt;2,"",MID(CQ42,LEN(CQ42)-1,1))</f>
        <v/>
      </c>
      <c r="BY42" s="72" t="str">
        <f>IF(LEN(請求書入力ｼｰﾄ!AT46)&lt;3,"",MID(請求書入力ｼｰﾄ!AT46,LEN(請求書入力ｼｰﾄ!AT46)-2,1))</f>
        <v/>
      </c>
      <c r="BZ42" s="68" t="str">
        <f>IF(LEN(CS42)&lt;2,"",MID(CS42,LEN(CS42)-1,1))</f>
        <v/>
      </c>
      <c r="CA42" s="68" t="str">
        <f>IF(LEN(請求書入力ｼｰﾄ!AT46)&lt;2,"",MID(請求書入力ｼｰﾄ!AT46,LEN(請求書入力ｼｰﾄ!AT46)-1,1))</f>
        <v/>
      </c>
      <c r="CB42" s="68" t="str">
        <f>IF(LEN(CU42)&lt;2,"",MID(CU42,LEN(CU42)-1,1))</f>
        <v/>
      </c>
      <c r="CC42" s="68" t="str">
        <f>IF(請求書入力ｼｰﾄ!AT46="","",IF(請求書入力ｼｰﾄ!AT46=0,"",MID(請求書入力ｼｰﾄ!AT46,LEN(請求書入力ｼｰﾄ!AT46),1)))</f>
        <v/>
      </c>
      <c r="CD42" s="74"/>
    </row>
    <row r="43" spans="2:82" ht="12.4" customHeight="1" x14ac:dyDescent="0.15">
      <c r="B43" s="80"/>
      <c r="C43" s="81"/>
      <c r="D43" s="84"/>
      <c r="E43" s="85"/>
      <c r="F43" s="88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0"/>
      <c r="AG43" s="91"/>
      <c r="AH43" s="91"/>
      <c r="AI43" s="91"/>
      <c r="AJ43" s="85"/>
      <c r="AK43" s="77"/>
      <c r="AL43" s="69"/>
      <c r="AM43" s="69"/>
      <c r="AN43" s="69"/>
      <c r="AO43" s="69"/>
      <c r="AP43" s="71"/>
      <c r="AQ43" s="94"/>
      <c r="AR43" s="95"/>
      <c r="AS43" s="95"/>
      <c r="AT43" s="95"/>
      <c r="AU43" s="95"/>
      <c r="AV43" s="97"/>
      <c r="AW43" s="99"/>
      <c r="AX43" s="95"/>
      <c r="AY43" s="95"/>
      <c r="AZ43" s="101"/>
      <c r="BA43" s="94"/>
      <c r="BB43" s="95"/>
      <c r="BC43" s="95"/>
      <c r="BD43" s="95"/>
      <c r="BE43" s="69"/>
      <c r="BF43" s="71"/>
      <c r="BG43" s="73"/>
      <c r="BH43" s="69"/>
      <c r="BI43" s="69"/>
      <c r="BJ43" s="69"/>
      <c r="BK43" s="69"/>
      <c r="BL43" s="75"/>
      <c r="BM43" s="77"/>
      <c r="BN43" s="69"/>
      <c r="BO43" s="69"/>
      <c r="BP43" s="69"/>
      <c r="BQ43" s="69"/>
      <c r="BR43" s="71"/>
      <c r="BS43" s="73"/>
      <c r="BT43" s="69"/>
      <c r="BU43" s="69"/>
      <c r="BV43" s="69"/>
      <c r="BW43" s="69"/>
      <c r="BX43" s="71"/>
      <c r="BY43" s="73"/>
      <c r="BZ43" s="69"/>
      <c r="CA43" s="69"/>
      <c r="CB43" s="69"/>
      <c r="CC43" s="69"/>
      <c r="CD43" s="75"/>
    </row>
    <row r="44" spans="2:82" ht="12.4" customHeight="1" x14ac:dyDescent="0.15">
      <c r="B44" s="78" t="str">
        <f>IF(請求書入力ｼｰﾄ!B48="","",請求書入力ｼｰﾄ!B48)</f>
        <v/>
      </c>
      <c r="C44" s="79"/>
      <c r="D44" s="82" t="str">
        <f>IF(請求書入力ｼｰﾄ!D48="","",請求書入力ｼｰﾄ!D48)</f>
        <v/>
      </c>
      <c r="E44" s="83"/>
      <c r="F44" s="86" t="str">
        <f>IF(請求書入力ｼｰﾄ!F48="","",請求書入力ｼｰﾄ!F48)</f>
        <v/>
      </c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78" t="str">
        <f>IF(請求書入力ｼｰﾄ!AA48="","",請求書入力ｼｰﾄ!AA48)</f>
        <v/>
      </c>
      <c r="AG44" s="90"/>
      <c r="AH44" s="90"/>
      <c r="AI44" s="90"/>
      <c r="AJ44" s="83"/>
      <c r="AK44" s="76" t="str">
        <f>IF(LEN(請求書入力ｼｰﾄ!AD48)&lt;6,"",MID(請求書入力ｼｰﾄ!AD48,LEN(請求書入力ｼｰﾄ!AD48)-5,1))</f>
        <v/>
      </c>
      <c r="AL44" s="68" t="str">
        <f>IF(LEN(BL44)&lt;6,"",MID(BL44,LEN(BL44)-5,1))</f>
        <v/>
      </c>
      <c r="AM44" s="68" t="str">
        <f>IF(LEN(請求書入力ｼｰﾄ!AD48)&lt;5,"",MID(請求書入力ｼｰﾄ!AD48,LEN(請求書入力ｼｰﾄ!AD48)-4,1))</f>
        <v/>
      </c>
      <c r="AN44" s="68" t="str">
        <f>IF(LEN(BM44)&lt;5,"",MID(BM44,LEN(BM44)-4,1))</f>
        <v/>
      </c>
      <c r="AO44" s="68" t="str">
        <f>IF(LEN(請求書入力ｼｰﾄ!AD48)&lt;4,"",MID(請求書入力ｼｰﾄ!AD48,LEN(請求書入力ｼｰﾄ!AD48)-3,1))</f>
        <v/>
      </c>
      <c r="AP44" s="70" t="str">
        <f>IF(LEN(BN44)&lt;4,"",MID(BN44,LEN(BN44)-3,1))</f>
        <v/>
      </c>
      <c r="AQ44" s="92" t="str">
        <f>IF(LEN(請求書入力ｼｰﾄ!AD48)&lt;3,"",MID(請求書入力ｼｰﾄ!AD48,LEN(請求書入力ｼｰﾄ!AD48)-2,1))</f>
        <v/>
      </c>
      <c r="AR44" s="93" t="str">
        <f>IF(LEN(BO44)&lt;3,"",MID(BO44,LEN(BO44)-2,1))</f>
        <v/>
      </c>
      <c r="AS44" s="93" t="str">
        <f>IF(LEN(請求書入力ｼｰﾄ!AD48)&lt;2,"",MID(請求書入力ｼｰﾄ!AD48,LEN(請求書入力ｼｰﾄ!AD48)-1,1))</f>
        <v/>
      </c>
      <c r="AT44" s="93" t="str">
        <f>IF(LEN(BP44)&lt;2,"",MID(BP44,LEN(BP44)-1,1))</f>
        <v/>
      </c>
      <c r="AU44" s="93" t="str">
        <f>IF(請求書入力ｼｰﾄ!AD48="","",IF(請求書入力ｼｰﾄ!AD48=0,"",MID(請求書入力ｼｰﾄ!AD48,LEN(請求書入力ｼｰﾄ!AD48),1)))</f>
        <v/>
      </c>
      <c r="AV44" s="96"/>
      <c r="AW44" s="98" t="str">
        <f>IF(LEN(請求書入力ｼｰﾄ!AL48)&lt;8,"",MID(請求書入力ｼｰﾄ!AL48,LEN(請求書入力ｼｰﾄ!AL48)-7,1))</f>
        <v/>
      </c>
      <c r="AX44" s="93" t="str">
        <f>IF(LEN(BT44)&lt;2,"",MID(BT44,LEN(BT44)-1,1))</f>
        <v/>
      </c>
      <c r="AY44" s="93" t="str">
        <f>IF(LEN(請求書入力ｼｰﾄ!AL48)&lt;7,"",MID(請求書入力ｼｰﾄ!AL48,LEN(請求書入力ｼｰﾄ!AL48)-6,1))</f>
        <v/>
      </c>
      <c r="AZ44" s="100" t="str">
        <f>IF(LEN(BT44)&lt;2,"",MID(BT44,LEN(BT44)-1,1))</f>
        <v/>
      </c>
      <c r="BA44" s="92" t="str">
        <f>IF(LEN(請求書入力ｼｰﾄ!AL48)&lt;6,"",MID(請求書入力ｼｰﾄ!AL48,LEN(請求書入力ｼｰﾄ!AL48)-5,1))</f>
        <v/>
      </c>
      <c r="BB44" s="93" t="str">
        <f>IF(LEN(BV44)&lt;2,"",MID(BV44,LEN(BV44)-1,1))</f>
        <v/>
      </c>
      <c r="BC44" s="93" t="str">
        <f>IF(LEN(請求書入力ｼｰﾄ!AL48)&lt;5,"",MID(請求書入力ｼｰﾄ!AL48,LEN(請求書入力ｼｰﾄ!AL48)-4,1))</f>
        <v/>
      </c>
      <c r="BD44" s="93" t="str">
        <f>IF(LEN(BX44)&lt;2,"",MID(BX44,LEN(BX44)-1,1))</f>
        <v/>
      </c>
      <c r="BE44" s="68" t="str">
        <f>IF(LEN(請求書入力ｼｰﾄ!AL48)&lt;4,"",MID(請求書入力ｼｰﾄ!AL48,LEN(請求書入力ｼｰﾄ!AL48)-3,1))</f>
        <v/>
      </c>
      <c r="BF44" s="70" t="str">
        <f>IF(LEN(BZ44)&lt;2,"",MID(BZ44,LEN(BZ44)-1,1))</f>
        <v/>
      </c>
      <c r="BG44" s="72" t="str">
        <f>IF(LEN(請求書入力ｼｰﾄ!AL48)&lt;3,"",MID(請求書入力ｼｰﾄ!AL48,LEN(請求書入力ｼｰﾄ!AL48)-2,1))</f>
        <v/>
      </c>
      <c r="BH44" s="68" t="str">
        <f>IF(LEN(CB44)&lt;2,"",MID(CB44,LEN(CB44)-1,1))</f>
        <v/>
      </c>
      <c r="BI44" s="68" t="str">
        <f>IF(LEN(請求書入力ｼｰﾄ!AL48)&lt;2,"",MID(請求書入力ｼｰﾄ!AL48,LEN(請求書入力ｼｰﾄ!AL48)-1,1))</f>
        <v/>
      </c>
      <c r="BJ44" s="68" t="str">
        <f>IF(LEN(CD44)&lt;2,"",MID(CD44,LEN(CD44)-1,1))</f>
        <v/>
      </c>
      <c r="BK44" s="68" t="str">
        <f>IF(請求書入力ｼｰﾄ!AL48="","",IF(請求書入力ｼｰﾄ!AL48=0,"",MID(請求書入力ｼｰﾄ!AL48,LEN(請求書入力ｼｰﾄ!AL48),1)))</f>
        <v/>
      </c>
      <c r="BL44" s="74"/>
      <c r="BM44" s="76" t="str">
        <f>IF(LEN(請求書入力ｼｰﾄ!AT48)&lt;9,"",MID(請求書入力ｼｰﾄ!AT48,LEN(請求書入力ｼｰﾄ!AT48)-8,1))</f>
        <v/>
      </c>
      <c r="BN44" s="68" t="str">
        <f>IF(LEN(CG44)&lt;2,"",MID(CG44,LEN(CG44)-1,1))</f>
        <v/>
      </c>
      <c r="BO44" s="68" t="str">
        <f>IF(LEN(請求書入力ｼｰﾄ!AT48)&lt;8,"",MID(請求書入力ｼｰﾄ!AT48,LEN(請求書入力ｼｰﾄ!AT48)-7,1))</f>
        <v/>
      </c>
      <c r="BP44" s="68" t="str">
        <f>IF(LEN(CI44)&lt;2,"",MID(CI44,LEN(CI44)-1,1))</f>
        <v/>
      </c>
      <c r="BQ44" s="68" t="str">
        <f>IF(LEN(請求書入力ｼｰﾄ!AT48)&lt;7,"",MID(請求書入力ｼｰﾄ!AT48,LEN(請求書入力ｼｰﾄ!AT48)-6,1))</f>
        <v/>
      </c>
      <c r="BR44" s="70" t="str">
        <f>IF(LEN(CK44)&lt;2,"",MID(CK44,LEN(CK44)-1,1))</f>
        <v/>
      </c>
      <c r="BS44" s="72" t="str">
        <f>IF(LEN(請求書入力ｼｰﾄ!AT48)&lt;6,"",MID(請求書入力ｼｰﾄ!AT48,LEN(請求書入力ｼｰﾄ!AT48)-5,1))</f>
        <v/>
      </c>
      <c r="BT44" s="68" t="str">
        <f>IF(LEN(CM44)&lt;2,"",MID(CM44,LEN(CM44)-1,1))</f>
        <v/>
      </c>
      <c r="BU44" s="68" t="str">
        <f>IF(LEN(請求書入力ｼｰﾄ!AT48)&lt;5,"",MID(請求書入力ｼｰﾄ!AT48,LEN(請求書入力ｼｰﾄ!AT48)-4,1))</f>
        <v/>
      </c>
      <c r="BV44" s="68" t="str">
        <f>IF(LEN(CO44)&lt;2,"",MID(CO44,LEN(CO44)-1,1))</f>
        <v/>
      </c>
      <c r="BW44" s="68" t="str">
        <f>IF(LEN(請求書入力ｼｰﾄ!AT48)&lt;4,"",MID(請求書入力ｼｰﾄ!AT48,LEN(請求書入力ｼｰﾄ!AT48)-3,1))</f>
        <v/>
      </c>
      <c r="BX44" s="70" t="str">
        <f>IF(LEN(CQ44)&lt;2,"",MID(CQ44,LEN(CQ44)-1,1))</f>
        <v/>
      </c>
      <c r="BY44" s="72" t="str">
        <f>IF(LEN(請求書入力ｼｰﾄ!AT48)&lt;3,"",MID(請求書入力ｼｰﾄ!AT48,LEN(請求書入力ｼｰﾄ!AT48)-2,1))</f>
        <v/>
      </c>
      <c r="BZ44" s="68" t="str">
        <f>IF(LEN(CS44)&lt;2,"",MID(CS44,LEN(CS44)-1,1))</f>
        <v/>
      </c>
      <c r="CA44" s="68" t="str">
        <f>IF(LEN(請求書入力ｼｰﾄ!AT48)&lt;2,"",MID(請求書入力ｼｰﾄ!AT48,LEN(請求書入力ｼｰﾄ!AT48)-1,1))</f>
        <v/>
      </c>
      <c r="CB44" s="68" t="str">
        <f>IF(LEN(CU44)&lt;2,"",MID(CU44,LEN(CU44)-1,1))</f>
        <v/>
      </c>
      <c r="CC44" s="68" t="str">
        <f>IF(請求書入力ｼｰﾄ!AT48="","",IF(請求書入力ｼｰﾄ!AT48=0,"",MID(請求書入力ｼｰﾄ!AT48,LEN(請求書入力ｼｰﾄ!AT48),1)))</f>
        <v/>
      </c>
      <c r="CD44" s="74"/>
    </row>
    <row r="45" spans="2:82" ht="12.4" customHeight="1" x14ac:dyDescent="0.15">
      <c r="B45" s="80"/>
      <c r="C45" s="81"/>
      <c r="D45" s="84"/>
      <c r="E45" s="85"/>
      <c r="F45" s="88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0"/>
      <c r="AG45" s="91"/>
      <c r="AH45" s="91"/>
      <c r="AI45" s="91"/>
      <c r="AJ45" s="85"/>
      <c r="AK45" s="77"/>
      <c r="AL45" s="69"/>
      <c r="AM45" s="69"/>
      <c r="AN45" s="69"/>
      <c r="AO45" s="69"/>
      <c r="AP45" s="71"/>
      <c r="AQ45" s="94"/>
      <c r="AR45" s="95"/>
      <c r="AS45" s="95"/>
      <c r="AT45" s="95"/>
      <c r="AU45" s="95"/>
      <c r="AV45" s="97"/>
      <c r="AW45" s="99"/>
      <c r="AX45" s="95"/>
      <c r="AY45" s="95"/>
      <c r="AZ45" s="101"/>
      <c r="BA45" s="94"/>
      <c r="BB45" s="95"/>
      <c r="BC45" s="95"/>
      <c r="BD45" s="95"/>
      <c r="BE45" s="69"/>
      <c r="BF45" s="71"/>
      <c r="BG45" s="73"/>
      <c r="BH45" s="69"/>
      <c r="BI45" s="69"/>
      <c r="BJ45" s="69"/>
      <c r="BK45" s="69"/>
      <c r="BL45" s="75"/>
      <c r="BM45" s="77"/>
      <c r="BN45" s="69"/>
      <c r="BO45" s="69"/>
      <c r="BP45" s="69"/>
      <c r="BQ45" s="69"/>
      <c r="BR45" s="71"/>
      <c r="BS45" s="73"/>
      <c r="BT45" s="69"/>
      <c r="BU45" s="69"/>
      <c r="BV45" s="69"/>
      <c r="BW45" s="69"/>
      <c r="BX45" s="71"/>
      <c r="BY45" s="73"/>
      <c r="BZ45" s="69"/>
      <c r="CA45" s="69"/>
      <c r="CB45" s="69"/>
      <c r="CC45" s="69"/>
      <c r="CD45" s="75"/>
    </row>
    <row r="46" spans="2:82" ht="12.4" customHeight="1" x14ac:dyDescent="0.15">
      <c r="B46" s="78" t="str">
        <f>IF(請求書入力ｼｰﾄ!B50="","",請求書入力ｼｰﾄ!B50)</f>
        <v/>
      </c>
      <c r="C46" s="79"/>
      <c r="D46" s="82" t="str">
        <f>IF(請求書入力ｼｰﾄ!D50="","",請求書入力ｼｰﾄ!D50)</f>
        <v/>
      </c>
      <c r="E46" s="83"/>
      <c r="F46" s="86" t="str">
        <f>IF(請求書入力ｼｰﾄ!F50="","",請求書入力ｼｰﾄ!F50)</f>
        <v/>
      </c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78" t="str">
        <f>IF(請求書入力ｼｰﾄ!AA50="","",請求書入力ｼｰﾄ!AA50)</f>
        <v/>
      </c>
      <c r="AG46" s="90"/>
      <c r="AH46" s="90"/>
      <c r="AI46" s="90"/>
      <c r="AJ46" s="83"/>
      <c r="AK46" s="76" t="str">
        <f>IF(LEN(請求書入力ｼｰﾄ!AD50)&lt;6,"",MID(請求書入力ｼｰﾄ!AD50,LEN(請求書入力ｼｰﾄ!AD50)-5,1))</f>
        <v/>
      </c>
      <c r="AL46" s="68" t="str">
        <f>IF(LEN(BL46)&lt;6,"",MID(BL46,LEN(BL46)-5,1))</f>
        <v/>
      </c>
      <c r="AM46" s="68" t="str">
        <f>IF(LEN(請求書入力ｼｰﾄ!AD50)&lt;5,"",MID(請求書入力ｼｰﾄ!AD50,LEN(請求書入力ｼｰﾄ!AD50)-4,1))</f>
        <v/>
      </c>
      <c r="AN46" s="68" t="str">
        <f>IF(LEN(BM46)&lt;5,"",MID(BM46,LEN(BM46)-4,1))</f>
        <v/>
      </c>
      <c r="AO46" s="68" t="str">
        <f>IF(LEN(請求書入力ｼｰﾄ!AD50)&lt;4,"",MID(請求書入力ｼｰﾄ!AD50,LEN(請求書入力ｼｰﾄ!AD50)-3,1))</f>
        <v/>
      </c>
      <c r="AP46" s="70" t="str">
        <f>IF(LEN(BN46)&lt;4,"",MID(BN46,LEN(BN46)-3,1))</f>
        <v/>
      </c>
      <c r="AQ46" s="92" t="str">
        <f>IF(LEN(請求書入力ｼｰﾄ!AD50)&lt;3,"",MID(請求書入力ｼｰﾄ!AD50,LEN(請求書入力ｼｰﾄ!AD50)-2,1))</f>
        <v/>
      </c>
      <c r="AR46" s="93" t="str">
        <f>IF(LEN(BO46)&lt;3,"",MID(BO46,LEN(BO46)-2,1))</f>
        <v/>
      </c>
      <c r="AS46" s="93" t="str">
        <f>IF(LEN(請求書入力ｼｰﾄ!AD50)&lt;2,"",MID(請求書入力ｼｰﾄ!AD50,LEN(請求書入力ｼｰﾄ!AD50)-1,1))</f>
        <v/>
      </c>
      <c r="AT46" s="93" t="str">
        <f>IF(LEN(BP46)&lt;2,"",MID(BP46,LEN(BP46)-1,1))</f>
        <v/>
      </c>
      <c r="AU46" s="93" t="str">
        <f>IF(請求書入力ｼｰﾄ!AD50="","",IF(請求書入力ｼｰﾄ!AD50=0,"",MID(請求書入力ｼｰﾄ!AD50,LEN(請求書入力ｼｰﾄ!AD50),1)))</f>
        <v/>
      </c>
      <c r="AV46" s="96"/>
      <c r="AW46" s="98" t="str">
        <f>IF(LEN(請求書入力ｼｰﾄ!AL50)&lt;8,"",MID(請求書入力ｼｰﾄ!AL50,LEN(請求書入力ｼｰﾄ!AL50)-7,1))</f>
        <v/>
      </c>
      <c r="AX46" s="93" t="str">
        <f>IF(LEN(BT46)&lt;2,"",MID(BT46,LEN(BT46)-1,1))</f>
        <v/>
      </c>
      <c r="AY46" s="93" t="str">
        <f>IF(LEN(請求書入力ｼｰﾄ!AL50)&lt;7,"",MID(請求書入力ｼｰﾄ!AL50,LEN(請求書入力ｼｰﾄ!AL50)-6,1))</f>
        <v/>
      </c>
      <c r="AZ46" s="100" t="str">
        <f>IF(LEN(BT46)&lt;2,"",MID(BT46,LEN(BT46)-1,1))</f>
        <v/>
      </c>
      <c r="BA46" s="92" t="str">
        <f>IF(LEN(請求書入力ｼｰﾄ!AL50)&lt;6,"",MID(請求書入力ｼｰﾄ!AL50,LEN(請求書入力ｼｰﾄ!AL50)-5,1))</f>
        <v/>
      </c>
      <c r="BB46" s="93" t="str">
        <f>IF(LEN(BV46)&lt;2,"",MID(BV46,LEN(BV46)-1,1))</f>
        <v/>
      </c>
      <c r="BC46" s="93" t="str">
        <f>IF(LEN(請求書入力ｼｰﾄ!AL50)&lt;5,"",MID(請求書入力ｼｰﾄ!AL50,LEN(請求書入力ｼｰﾄ!AL50)-4,1))</f>
        <v/>
      </c>
      <c r="BD46" s="93" t="str">
        <f>IF(LEN(BX46)&lt;2,"",MID(BX46,LEN(BX46)-1,1))</f>
        <v/>
      </c>
      <c r="BE46" s="68" t="str">
        <f>IF(LEN(請求書入力ｼｰﾄ!AL50)&lt;4,"",MID(請求書入力ｼｰﾄ!AL50,LEN(請求書入力ｼｰﾄ!AL50)-3,1))</f>
        <v/>
      </c>
      <c r="BF46" s="70" t="str">
        <f>IF(LEN(BZ46)&lt;2,"",MID(BZ46,LEN(BZ46)-1,1))</f>
        <v/>
      </c>
      <c r="BG46" s="72" t="str">
        <f>IF(LEN(請求書入力ｼｰﾄ!AL50)&lt;3,"",MID(請求書入力ｼｰﾄ!AL50,LEN(請求書入力ｼｰﾄ!AL50)-2,1))</f>
        <v/>
      </c>
      <c r="BH46" s="68" t="str">
        <f>IF(LEN(CB46)&lt;2,"",MID(CB46,LEN(CB46)-1,1))</f>
        <v/>
      </c>
      <c r="BI46" s="68" t="str">
        <f>IF(LEN(請求書入力ｼｰﾄ!AL50)&lt;2,"",MID(請求書入力ｼｰﾄ!AL50,LEN(請求書入力ｼｰﾄ!AL50)-1,1))</f>
        <v/>
      </c>
      <c r="BJ46" s="68" t="str">
        <f>IF(LEN(CD46)&lt;2,"",MID(CD46,LEN(CD46)-1,1))</f>
        <v/>
      </c>
      <c r="BK46" s="68" t="str">
        <f>IF(請求書入力ｼｰﾄ!AL50="","",IF(請求書入力ｼｰﾄ!AL50=0,"",MID(請求書入力ｼｰﾄ!AL50,LEN(請求書入力ｼｰﾄ!AL50),1)))</f>
        <v/>
      </c>
      <c r="BL46" s="74"/>
      <c r="BM46" s="76" t="str">
        <f>IF(LEN(請求書入力ｼｰﾄ!AT50)&lt;9,"",MID(請求書入力ｼｰﾄ!AT50,LEN(請求書入力ｼｰﾄ!AT50)-8,1))</f>
        <v/>
      </c>
      <c r="BN46" s="68" t="str">
        <f>IF(LEN(CG46)&lt;2,"",MID(CG46,LEN(CG46)-1,1))</f>
        <v/>
      </c>
      <c r="BO46" s="68" t="str">
        <f>IF(LEN(請求書入力ｼｰﾄ!AT50)&lt;8,"",MID(請求書入力ｼｰﾄ!AT50,LEN(請求書入力ｼｰﾄ!AT50)-7,1))</f>
        <v/>
      </c>
      <c r="BP46" s="68" t="str">
        <f>IF(LEN(CI46)&lt;2,"",MID(CI46,LEN(CI46)-1,1))</f>
        <v/>
      </c>
      <c r="BQ46" s="68" t="str">
        <f>IF(LEN(請求書入力ｼｰﾄ!AT50)&lt;7,"",MID(請求書入力ｼｰﾄ!AT50,LEN(請求書入力ｼｰﾄ!AT50)-6,1))</f>
        <v/>
      </c>
      <c r="BR46" s="70" t="str">
        <f>IF(LEN(CK46)&lt;2,"",MID(CK46,LEN(CK46)-1,1))</f>
        <v/>
      </c>
      <c r="BS46" s="72" t="str">
        <f>IF(LEN(請求書入力ｼｰﾄ!AT50)&lt;6,"",MID(請求書入力ｼｰﾄ!AT50,LEN(請求書入力ｼｰﾄ!AT50)-5,1))</f>
        <v/>
      </c>
      <c r="BT46" s="68" t="str">
        <f>IF(LEN(CM46)&lt;2,"",MID(CM46,LEN(CM46)-1,1))</f>
        <v/>
      </c>
      <c r="BU46" s="68" t="str">
        <f>IF(LEN(請求書入力ｼｰﾄ!AT50)&lt;5,"",MID(請求書入力ｼｰﾄ!AT50,LEN(請求書入力ｼｰﾄ!AT50)-4,1))</f>
        <v/>
      </c>
      <c r="BV46" s="68" t="str">
        <f>IF(LEN(CO46)&lt;2,"",MID(CO46,LEN(CO46)-1,1))</f>
        <v/>
      </c>
      <c r="BW46" s="68" t="str">
        <f>IF(LEN(請求書入力ｼｰﾄ!AT50)&lt;4,"",MID(請求書入力ｼｰﾄ!AT50,LEN(請求書入力ｼｰﾄ!AT50)-3,1))</f>
        <v/>
      </c>
      <c r="BX46" s="70" t="str">
        <f>IF(LEN(CQ46)&lt;2,"",MID(CQ46,LEN(CQ46)-1,1))</f>
        <v/>
      </c>
      <c r="BY46" s="72" t="str">
        <f>IF(LEN(請求書入力ｼｰﾄ!AT50)&lt;3,"",MID(請求書入力ｼｰﾄ!AT50,LEN(請求書入力ｼｰﾄ!AT50)-2,1))</f>
        <v/>
      </c>
      <c r="BZ46" s="68" t="str">
        <f>IF(LEN(CS46)&lt;2,"",MID(CS46,LEN(CS46)-1,1))</f>
        <v/>
      </c>
      <c r="CA46" s="68" t="str">
        <f>IF(LEN(請求書入力ｼｰﾄ!AT50)&lt;2,"",MID(請求書入力ｼｰﾄ!AT50,LEN(請求書入力ｼｰﾄ!AT50)-1,1))</f>
        <v/>
      </c>
      <c r="CB46" s="68" t="str">
        <f>IF(LEN(CU46)&lt;2,"",MID(CU46,LEN(CU46)-1,1))</f>
        <v/>
      </c>
      <c r="CC46" s="68" t="str">
        <f>IF(請求書入力ｼｰﾄ!AT50="","",IF(請求書入力ｼｰﾄ!AT50=0,"",MID(請求書入力ｼｰﾄ!AT50,LEN(請求書入力ｼｰﾄ!AT50),1)))</f>
        <v/>
      </c>
      <c r="CD46" s="74"/>
    </row>
    <row r="47" spans="2:82" ht="12.4" customHeight="1" x14ac:dyDescent="0.15">
      <c r="B47" s="80"/>
      <c r="C47" s="81"/>
      <c r="D47" s="84"/>
      <c r="E47" s="85"/>
      <c r="F47" s="88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0"/>
      <c r="AG47" s="91"/>
      <c r="AH47" s="91"/>
      <c r="AI47" s="91"/>
      <c r="AJ47" s="85"/>
      <c r="AK47" s="77"/>
      <c r="AL47" s="69"/>
      <c r="AM47" s="69"/>
      <c r="AN47" s="69"/>
      <c r="AO47" s="69"/>
      <c r="AP47" s="71"/>
      <c r="AQ47" s="94"/>
      <c r="AR47" s="95"/>
      <c r="AS47" s="95"/>
      <c r="AT47" s="95"/>
      <c r="AU47" s="95"/>
      <c r="AV47" s="97"/>
      <c r="AW47" s="99"/>
      <c r="AX47" s="95"/>
      <c r="AY47" s="95"/>
      <c r="AZ47" s="101"/>
      <c r="BA47" s="94"/>
      <c r="BB47" s="95"/>
      <c r="BC47" s="95"/>
      <c r="BD47" s="95"/>
      <c r="BE47" s="69"/>
      <c r="BF47" s="71"/>
      <c r="BG47" s="73"/>
      <c r="BH47" s="69"/>
      <c r="BI47" s="69"/>
      <c r="BJ47" s="69"/>
      <c r="BK47" s="69"/>
      <c r="BL47" s="75"/>
      <c r="BM47" s="77"/>
      <c r="BN47" s="69"/>
      <c r="BO47" s="69"/>
      <c r="BP47" s="69"/>
      <c r="BQ47" s="69"/>
      <c r="BR47" s="71"/>
      <c r="BS47" s="73"/>
      <c r="BT47" s="69"/>
      <c r="BU47" s="69"/>
      <c r="BV47" s="69"/>
      <c r="BW47" s="69"/>
      <c r="BX47" s="71"/>
      <c r="BY47" s="73"/>
      <c r="BZ47" s="69"/>
      <c r="CA47" s="69"/>
      <c r="CB47" s="69"/>
      <c r="CC47" s="69"/>
      <c r="CD47" s="75"/>
    </row>
    <row r="48" spans="2:82" ht="12.4" customHeight="1" x14ac:dyDescent="0.15">
      <c r="B48" s="78" t="str">
        <f>IF(請求書入力ｼｰﾄ!B52="","",請求書入力ｼｰﾄ!B52)</f>
        <v/>
      </c>
      <c r="C48" s="79"/>
      <c r="D48" s="82" t="str">
        <f>IF(請求書入力ｼｰﾄ!D52="","",請求書入力ｼｰﾄ!D52)</f>
        <v/>
      </c>
      <c r="E48" s="83"/>
      <c r="F48" s="86" t="str">
        <f>IF(請求書入力ｼｰﾄ!F52="","",請求書入力ｼｰﾄ!F52)</f>
        <v/>
      </c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78" t="str">
        <f>IF(請求書入力ｼｰﾄ!AA52="","",請求書入力ｼｰﾄ!AA52)</f>
        <v/>
      </c>
      <c r="AG48" s="90"/>
      <c r="AH48" s="90"/>
      <c r="AI48" s="90"/>
      <c r="AJ48" s="83"/>
      <c r="AK48" s="76" t="str">
        <f>IF(LEN(請求書入力ｼｰﾄ!AD52)&lt;6,"",MID(請求書入力ｼｰﾄ!AD52,LEN(請求書入力ｼｰﾄ!AD52)-5,1))</f>
        <v/>
      </c>
      <c r="AL48" s="68" t="str">
        <f>IF(LEN(BL48)&lt;6,"",MID(BL48,LEN(BL48)-5,1))</f>
        <v/>
      </c>
      <c r="AM48" s="68" t="str">
        <f>IF(LEN(請求書入力ｼｰﾄ!AD52)&lt;5,"",MID(請求書入力ｼｰﾄ!AD52,LEN(請求書入力ｼｰﾄ!AD52)-4,1))</f>
        <v/>
      </c>
      <c r="AN48" s="68" t="str">
        <f>IF(LEN(BM48)&lt;5,"",MID(BM48,LEN(BM48)-4,1))</f>
        <v/>
      </c>
      <c r="AO48" s="68" t="str">
        <f>IF(LEN(請求書入力ｼｰﾄ!AD52)&lt;4,"",MID(請求書入力ｼｰﾄ!AD52,LEN(請求書入力ｼｰﾄ!AD52)-3,1))</f>
        <v/>
      </c>
      <c r="AP48" s="70" t="str">
        <f>IF(LEN(BN48)&lt;4,"",MID(BN48,LEN(BN48)-3,1))</f>
        <v/>
      </c>
      <c r="AQ48" s="92" t="str">
        <f>IF(LEN(請求書入力ｼｰﾄ!AD52)&lt;3,"",MID(請求書入力ｼｰﾄ!AD52,LEN(請求書入力ｼｰﾄ!AD52)-2,1))</f>
        <v/>
      </c>
      <c r="AR48" s="93" t="str">
        <f>IF(LEN(BO48)&lt;3,"",MID(BO48,LEN(BO48)-2,1))</f>
        <v/>
      </c>
      <c r="AS48" s="93" t="str">
        <f>IF(LEN(請求書入力ｼｰﾄ!AD52)&lt;2,"",MID(請求書入力ｼｰﾄ!AD52,LEN(請求書入力ｼｰﾄ!AD52)-1,1))</f>
        <v/>
      </c>
      <c r="AT48" s="93" t="str">
        <f>IF(LEN(BP48)&lt;2,"",MID(BP48,LEN(BP48)-1,1))</f>
        <v/>
      </c>
      <c r="AU48" s="93" t="str">
        <f>IF(請求書入力ｼｰﾄ!AD52="","",IF(請求書入力ｼｰﾄ!AD52=0,"",MID(請求書入力ｼｰﾄ!AD52,LEN(請求書入力ｼｰﾄ!AD52),1)))</f>
        <v/>
      </c>
      <c r="AV48" s="96"/>
      <c r="AW48" s="98" t="str">
        <f>IF(LEN(請求書入力ｼｰﾄ!AL52)&lt;8,"",MID(請求書入力ｼｰﾄ!AL52,LEN(請求書入力ｼｰﾄ!AL52)-7,1))</f>
        <v/>
      </c>
      <c r="AX48" s="93" t="str">
        <f>IF(LEN(BT48)&lt;2,"",MID(BT48,LEN(BT48)-1,1))</f>
        <v/>
      </c>
      <c r="AY48" s="93" t="str">
        <f>IF(LEN(請求書入力ｼｰﾄ!AL52)&lt;7,"",MID(請求書入力ｼｰﾄ!AL52,LEN(請求書入力ｼｰﾄ!AL52)-6,1))</f>
        <v/>
      </c>
      <c r="AZ48" s="100" t="str">
        <f>IF(LEN(BT48)&lt;2,"",MID(BT48,LEN(BT48)-1,1))</f>
        <v/>
      </c>
      <c r="BA48" s="92" t="str">
        <f>IF(LEN(請求書入力ｼｰﾄ!AL52)&lt;6,"",MID(請求書入力ｼｰﾄ!AL52,LEN(請求書入力ｼｰﾄ!AL52)-5,1))</f>
        <v/>
      </c>
      <c r="BB48" s="93" t="str">
        <f>IF(LEN(BV48)&lt;2,"",MID(BV48,LEN(BV48)-1,1))</f>
        <v/>
      </c>
      <c r="BC48" s="93" t="str">
        <f>IF(LEN(請求書入力ｼｰﾄ!AL52)&lt;5,"",MID(請求書入力ｼｰﾄ!AL52,LEN(請求書入力ｼｰﾄ!AL52)-4,1))</f>
        <v/>
      </c>
      <c r="BD48" s="93" t="str">
        <f>IF(LEN(BX48)&lt;2,"",MID(BX48,LEN(BX48)-1,1))</f>
        <v/>
      </c>
      <c r="BE48" s="68" t="str">
        <f>IF(LEN(請求書入力ｼｰﾄ!AL52)&lt;4,"",MID(請求書入力ｼｰﾄ!AL52,LEN(請求書入力ｼｰﾄ!AL52)-3,1))</f>
        <v/>
      </c>
      <c r="BF48" s="70" t="str">
        <f>IF(LEN(BZ48)&lt;2,"",MID(BZ48,LEN(BZ48)-1,1))</f>
        <v/>
      </c>
      <c r="BG48" s="72" t="str">
        <f>IF(LEN(請求書入力ｼｰﾄ!AL52)&lt;3,"",MID(請求書入力ｼｰﾄ!AL52,LEN(請求書入力ｼｰﾄ!AL52)-2,1))</f>
        <v/>
      </c>
      <c r="BH48" s="68" t="str">
        <f>IF(LEN(CB48)&lt;2,"",MID(CB48,LEN(CB48)-1,1))</f>
        <v/>
      </c>
      <c r="BI48" s="68" t="str">
        <f>IF(LEN(請求書入力ｼｰﾄ!AL52)&lt;2,"",MID(請求書入力ｼｰﾄ!AL52,LEN(請求書入力ｼｰﾄ!AL52)-1,1))</f>
        <v/>
      </c>
      <c r="BJ48" s="68" t="str">
        <f>IF(LEN(CD48)&lt;2,"",MID(CD48,LEN(CD48)-1,1))</f>
        <v/>
      </c>
      <c r="BK48" s="68" t="str">
        <f>IF(請求書入力ｼｰﾄ!AL52="","",IF(請求書入力ｼｰﾄ!AL52=0,"",MID(請求書入力ｼｰﾄ!AL52,LEN(請求書入力ｼｰﾄ!AL52),1)))</f>
        <v/>
      </c>
      <c r="BL48" s="74"/>
      <c r="BM48" s="76" t="str">
        <f>IF(LEN(請求書入力ｼｰﾄ!AT52)&lt;9,"",MID(請求書入力ｼｰﾄ!AT52,LEN(請求書入力ｼｰﾄ!AT52)-8,1))</f>
        <v/>
      </c>
      <c r="BN48" s="68" t="str">
        <f>IF(LEN(CG48)&lt;2,"",MID(CG48,LEN(CG48)-1,1))</f>
        <v/>
      </c>
      <c r="BO48" s="68" t="str">
        <f>IF(LEN(請求書入力ｼｰﾄ!AT52)&lt;8,"",MID(請求書入力ｼｰﾄ!AT52,LEN(請求書入力ｼｰﾄ!AT52)-7,1))</f>
        <v/>
      </c>
      <c r="BP48" s="68" t="str">
        <f>IF(LEN(CI48)&lt;2,"",MID(CI48,LEN(CI48)-1,1))</f>
        <v/>
      </c>
      <c r="BQ48" s="68" t="str">
        <f>IF(LEN(請求書入力ｼｰﾄ!AT52)&lt;7,"",MID(請求書入力ｼｰﾄ!AT52,LEN(請求書入力ｼｰﾄ!AT52)-6,1))</f>
        <v/>
      </c>
      <c r="BR48" s="70" t="str">
        <f>IF(LEN(CK48)&lt;2,"",MID(CK48,LEN(CK48)-1,1))</f>
        <v/>
      </c>
      <c r="BS48" s="72" t="str">
        <f>IF(LEN(請求書入力ｼｰﾄ!AT52)&lt;6,"",MID(請求書入力ｼｰﾄ!AT52,LEN(請求書入力ｼｰﾄ!AT52)-5,1))</f>
        <v/>
      </c>
      <c r="BT48" s="68" t="str">
        <f>IF(LEN(CM48)&lt;2,"",MID(CM48,LEN(CM48)-1,1))</f>
        <v/>
      </c>
      <c r="BU48" s="68" t="str">
        <f>IF(LEN(請求書入力ｼｰﾄ!AT52)&lt;5,"",MID(請求書入力ｼｰﾄ!AT52,LEN(請求書入力ｼｰﾄ!AT52)-4,1))</f>
        <v/>
      </c>
      <c r="BV48" s="68" t="str">
        <f>IF(LEN(CO48)&lt;2,"",MID(CO48,LEN(CO48)-1,1))</f>
        <v/>
      </c>
      <c r="BW48" s="68" t="str">
        <f>IF(LEN(請求書入力ｼｰﾄ!AT52)&lt;4,"",MID(請求書入力ｼｰﾄ!AT52,LEN(請求書入力ｼｰﾄ!AT52)-3,1))</f>
        <v/>
      </c>
      <c r="BX48" s="70" t="str">
        <f>IF(LEN(CQ48)&lt;2,"",MID(CQ48,LEN(CQ48)-1,1))</f>
        <v/>
      </c>
      <c r="BY48" s="72" t="str">
        <f>IF(LEN(請求書入力ｼｰﾄ!AT52)&lt;3,"",MID(請求書入力ｼｰﾄ!AT52,LEN(請求書入力ｼｰﾄ!AT52)-2,1))</f>
        <v/>
      </c>
      <c r="BZ48" s="68" t="str">
        <f>IF(LEN(CS48)&lt;2,"",MID(CS48,LEN(CS48)-1,1))</f>
        <v/>
      </c>
      <c r="CA48" s="68" t="str">
        <f>IF(LEN(請求書入力ｼｰﾄ!AT52)&lt;2,"",MID(請求書入力ｼｰﾄ!AT52,LEN(請求書入力ｼｰﾄ!AT52)-1,1))</f>
        <v/>
      </c>
      <c r="CB48" s="68" t="str">
        <f>IF(LEN(CU48)&lt;2,"",MID(CU48,LEN(CU48)-1,1))</f>
        <v/>
      </c>
      <c r="CC48" s="68" t="str">
        <f>IF(請求書入力ｼｰﾄ!AT52="","",IF(請求書入力ｼｰﾄ!AT52=0,"",MID(請求書入力ｼｰﾄ!AT52,LEN(請求書入力ｼｰﾄ!AT52),1)))</f>
        <v/>
      </c>
      <c r="CD48" s="74"/>
    </row>
    <row r="49" spans="2:82" ht="12.4" customHeight="1" x14ac:dyDescent="0.15">
      <c r="B49" s="80"/>
      <c r="C49" s="81"/>
      <c r="D49" s="84"/>
      <c r="E49" s="85"/>
      <c r="F49" s="88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0"/>
      <c r="AG49" s="91"/>
      <c r="AH49" s="91"/>
      <c r="AI49" s="91"/>
      <c r="AJ49" s="85"/>
      <c r="AK49" s="77"/>
      <c r="AL49" s="69"/>
      <c r="AM49" s="69"/>
      <c r="AN49" s="69"/>
      <c r="AO49" s="69"/>
      <c r="AP49" s="71"/>
      <c r="AQ49" s="94"/>
      <c r="AR49" s="95"/>
      <c r="AS49" s="95"/>
      <c r="AT49" s="95"/>
      <c r="AU49" s="95"/>
      <c r="AV49" s="97"/>
      <c r="AW49" s="99"/>
      <c r="AX49" s="95"/>
      <c r="AY49" s="95"/>
      <c r="AZ49" s="101"/>
      <c r="BA49" s="94"/>
      <c r="BB49" s="95"/>
      <c r="BC49" s="95"/>
      <c r="BD49" s="95"/>
      <c r="BE49" s="69"/>
      <c r="BF49" s="71"/>
      <c r="BG49" s="73"/>
      <c r="BH49" s="69"/>
      <c r="BI49" s="69"/>
      <c r="BJ49" s="69"/>
      <c r="BK49" s="69"/>
      <c r="BL49" s="75"/>
      <c r="BM49" s="77"/>
      <c r="BN49" s="69"/>
      <c r="BO49" s="69"/>
      <c r="BP49" s="69"/>
      <c r="BQ49" s="69"/>
      <c r="BR49" s="71"/>
      <c r="BS49" s="73"/>
      <c r="BT49" s="69"/>
      <c r="BU49" s="69"/>
      <c r="BV49" s="69"/>
      <c r="BW49" s="69"/>
      <c r="BX49" s="71"/>
      <c r="BY49" s="73"/>
      <c r="BZ49" s="69"/>
      <c r="CA49" s="69"/>
      <c r="CB49" s="69"/>
      <c r="CC49" s="69"/>
      <c r="CD49" s="75"/>
    </row>
    <row r="50" spans="2:82" ht="12.4" customHeight="1" x14ac:dyDescent="0.15">
      <c r="B50" s="78" t="str">
        <f>IF(請求書入力ｼｰﾄ!B54="","",請求書入力ｼｰﾄ!B54)</f>
        <v/>
      </c>
      <c r="C50" s="79"/>
      <c r="D50" s="82" t="str">
        <f>IF(請求書入力ｼｰﾄ!D54="","",請求書入力ｼｰﾄ!D54)</f>
        <v/>
      </c>
      <c r="E50" s="83"/>
      <c r="F50" s="86" t="str">
        <f>IF(請求書入力ｼｰﾄ!F54="","",請求書入力ｼｰﾄ!F54)</f>
        <v/>
      </c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78" t="str">
        <f>IF(請求書入力ｼｰﾄ!AA54="","",請求書入力ｼｰﾄ!AA54)</f>
        <v/>
      </c>
      <c r="AG50" s="90"/>
      <c r="AH50" s="90"/>
      <c r="AI50" s="90"/>
      <c r="AJ50" s="83"/>
      <c r="AK50" s="76" t="str">
        <f>IF(LEN(請求書入力ｼｰﾄ!AD54)&lt;6,"",MID(請求書入力ｼｰﾄ!AD54,LEN(請求書入力ｼｰﾄ!AD54)-5,1))</f>
        <v/>
      </c>
      <c r="AL50" s="68" t="str">
        <f>IF(LEN(BL50)&lt;6,"",MID(BL50,LEN(BL50)-5,1))</f>
        <v/>
      </c>
      <c r="AM50" s="68" t="str">
        <f>IF(LEN(請求書入力ｼｰﾄ!AD54)&lt;5,"",MID(請求書入力ｼｰﾄ!AD54,LEN(請求書入力ｼｰﾄ!AD54)-4,1))</f>
        <v/>
      </c>
      <c r="AN50" s="68" t="str">
        <f>IF(LEN(BM50)&lt;5,"",MID(BM50,LEN(BM50)-4,1))</f>
        <v/>
      </c>
      <c r="AO50" s="68" t="str">
        <f>IF(LEN(請求書入力ｼｰﾄ!AD54)&lt;4,"",MID(請求書入力ｼｰﾄ!AD54,LEN(請求書入力ｼｰﾄ!AD54)-3,1))</f>
        <v/>
      </c>
      <c r="AP50" s="70" t="str">
        <f>IF(LEN(BN50)&lt;4,"",MID(BN50,LEN(BN50)-3,1))</f>
        <v/>
      </c>
      <c r="AQ50" s="92" t="str">
        <f>IF(LEN(請求書入力ｼｰﾄ!AD54)&lt;3,"",MID(請求書入力ｼｰﾄ!AD54,LEN(請求書入力ｼｰﾄ!AD54)-2,1))</f>
        <v/>
      </c>
      <c r="AR50" s="93" t="str">
        <f>IF(LEN(BO50)&lt;3,"",MID(BO50,LEN(BO50)-2,1))</f>
        <v/>
      </c>
      <c r="AS50" s="93" t="str">
        <f>IF(LEN(請求書入力ｼｰﾄ!AD54)&lt;2,"",MID(請求書入力ｼｰﾄ!AD54,LEN(請求書入力ｼｰﾄ!AD54)-1,1))</f>
        <v/>
      </c>
      <c r="AT50" s="93" t="str">
        <f>IF(LEN(BP50)&lt;2,"",MID(BP50,LEN(BP50)-1,1))</f>
        <v/>
      </c>
      <c r="AU50" s="93" t="str">
        <f>IF(請求書入力ｼｰﾄ!AD54="","",IF(請求書入力ｼｰﾄ!AD54=0,"",MID(請求書入力ｼｰﾄ!AD54,LEN(請求書入力ｼｰﾄ!AD54),1)))</f>
        <v/>
      </c>
      <c r="AV50" s="96"/>
      <c r="AW50" s="98" t="str">
        <f>IF(LEN(請求書入力ｼｰﾄ!AL54)&lt;8,"",MID(請求書入力ｼｰﾄ!AL54,LEN(請求書入力ｼｰﾄ!AL54)-7,1))</f>
        <v/>
      </c>
      <c r="AX50" s="93" t="str">
        <f>IF(LEN(BT50)&lt;2,"",MID(BT50,LEN(BT50)-1,1))</f>
        <v/>
      </c>
      <c r="AY50" s="93" t="str">
        <f>IF(LEN(請求書入力ｼｰﾄ!AL54)&lt;7,"",MID(請求書入力ｼｰﾄ!AL54,LEN(請求書入力ｼｰﾄ!AL54)-6,1))</f>
        <v/>
      </c>
      <c r="AZ50" s="100" t="str">
        <f>IF(LEN(BT50)&lt;2,"",MID(BT50,LEN(BT50)-1,1))</f>
        <v/>
      </c>
      <c r="BA50" s="92" t="str">
        <f>IF(LEN(請求書入力ｼｰﾄ!AL54)&lt;6,"",MID(請求書入力ｼｰﾄ!AL54,LEN(請求書入力ｼｰﾄ!AL54)-5,1))</f>
        <v/>
      </c>
      <c r="BB50" s="93" t="str">
        <f>IF(LEN(BV50)&lt;2,"",MID(BV50,LEN(BV50)-1,1))</f>
        <v/>
      </c>
      <c r="BC50" s="93" t="str">
        <f>IF(LEN(請求書入力ｼｰﾄ!AL54)&lt;5,"",MID(請求書入力ｼｰﾄ!AL54,LEN(請求書入力ｼｰﾄ!AL54)-4,1))</f>
        <v/>
      </c>
      <c r="BD50" s="93" t="str">
        <f>IF(LEN(BX50)&lt;2,"",MID(BX50,LEN(BX50)-1,1))</f>
        <v/>
      </c>
      <c r="BE50" s="68" t="str">
        <f>IF(LEN(請求書入力ｼｰﾄ!AL54)&lt;4,"",MID(請求書入力ｼｰﾄ!AL54,LEN(請求書入力ｼｰﾄ!AL54)-3,1))</f>
        <v/>
      </c>
      <c r="BF50" s="70" t="str">
        <f>IF(LEN(BZ50)&lt;2,"",MID(BZ50,LEN(BZ50)-1,1))</f>
        <v/>
      </c>
      <c r="BG50" s="72" t="str">
        <f>IF(LEN(請求書入力ｼｰﾄ!AL54)&lt;3,"",MID(請求書入力ｼｰﾄ!AL54,LEN(請求書入力ｼｰﾄ!AL54)-2,1))</f>
        <v/>
      </c>
      <c r="BH50" s="68" t="str">
        <f>IF(LEN(CB50)&lt;2,"",MID(CB50,LEN(CB50)-1,1))</f>
        <v/>
      </c>
      <c r="BI50" s="68" t="str">
        <f>IF(LEN(請求書入力ｼｰﾄ!AL54)&lt;2,"",MID(請求書入力ｼｰﾄ!AL54,LEN(請求書入力ｼｰﾄ!AL54)-1,1))</f>
        <v/>
      </c>
      <c r="BJ50" s="68" t="str">
        <f>IF(LEN(CD50)&lt;2,"",MID(CD50,LEN(CD50)-1,1))</f>
        <v/>
      </c>
      <c r="BK50" s="68" t="str">
        <f>IF(請求書入力ｼｰﾄ!AL54="","",IF(請求書入力ｼｰﾄ!AL54=0,"",MID(請求書入力ｼｰﾄ!AL54,LEN(請求書入力ｼｰﾄ!AL54),1)))</f>
        <v/>
      </c>
      <c r="BL50" s="74"/>
      <c r="BM50" s="76" t="str">
        <f>IF(LEN(請求書入力ｼｰﾄ!AT54)&lt;9,"",MID(請求書入力ｼｰﾄ!AT54,LEN(請求書入力ｼｰﾄ!AT54)-8,1))</f>
        <v/>
      </c>
      <c r="BN50" s="68" t="str">
        <f>IF(LEN(CG50)&lt;2,"",MID(CG50,LEN(CG50)-1,1))</f>
        <v/>
      </c>
      <c r="BO50" s="68" t="str">
        <f>IF(LEN(請求書入力ｼｰﾄ!AT54)&lt;8,"",MID(請求書入力ｼｰﾄ!AT54,LEN(請求書入力ｼｰﾄ!AT54)-7,1))</f>
        <v/>
      </c>
      <c r="BP50" s="68" t="str">
        <f>IF(LEN(CI50)&lt;2,"",MID(CI50,LEN(CI50)-1,1))</f>
        <v/>
      </c>
      <c r="BQ50" s="68" t="str">
        <f>IF(LEN(請求書入力ｼｰﾄ!AT54)&lt;7,"",MID(請求書入力ｼｰﾄ!AT54,LEN(請求書入力ｼｰﾄ!AT54)-6,1))</f>
        <v/>
      </c>
      <c r="BR50" s="70" t="str">
        <f>IF(LEN(CK50)&lt;2,"",MID(CK50,LEN(CK50)-1,1))</f>
        <v/>
      </c>
      <c r="BS50" s="72" t="str">
        <f>IF(LEN(請求書入力ｼｰﾄ!AT54)&lt;6,"",MID(請求書入力ｼｰﾄ!AT54,LEN(請求書入力ｼｰﾄ!AT54)-5,1))</f>
        <v/>
      </c>
      <c r="BT50" s="68" t="str">
        <f>IF(LEN(CM50)&lt;2,"",MID(CM50,LEN(CM50)-1,1))</f>
        <v/>
      </c>
      <c r="BU50" s="68" t="str">
        <f>IF(LEN(請求書入力ｼｰﾄ!AT54)&lt;5,"",MID(請求書入力ｼｰﾄ!AT54,LEN(請求書入力ｼｰﾄ!AT54)-4,1))</f>
        <v/>
      </c>
      <c r="BV50" s="68" t="str">
        <f>IF(LEN(CO50)&lt;2,"",MID(CO50,LEN(CO50)-1,1))</f>
        <v/>
      </c>
      <c r="BW50" s="68" t="str">
        <f>IF(LEN(請求書入力ｼｰﾄ!AT54)&lt;4,"",MID(請求書入力ｼｰﾄ!AT54,LEN(請求書入力ｼｰﾄ!AT54)-3,1))</f>
        <v/>
      </c>
      <c r="BX50" s="70" t="str">
        <f>IF(LEN(CQ50)&lt;2,"",MID(CQ50,LEN(CQ50)-1,1))</f>
        <v/>
      </c>
      <c r="BY50" s="72" t="str">
        <f>IF(LEN(請求書入力ｼｰﾄ!AT54)&lt;3,"",MID(請求書入力ｼｰﾄ!AT54,LEN(請求書入力ｼｰﾄ!AT54)-2,1))</f>
        <v/>
      </c>
      <c r="BZ50" s="68" t="str">
        <f>IF(LEN(CS50)&lt;2,"",MID(CS50,LEN(CS50)-1,1))</f>
        <v/>
      </c>
      <c r="CA50" s="68" t="str">
        <f>IF(LEN(請求書入力ｼｰﾄ!AT54)&lt;2,"",MID(請求書入力ｼｰﾄ!AT54,LEN(請求書入力ｼｰﾄ!AT54)-1,1))</f>
        <v/>
      </c>
      <c r="CB50" s="68" t="str">
        <f>IF(LEN(CU50)&lt;2,"",MID(CU50,LEN(CU50)-1,1))</f>
        <v/>
      </c>
      <c r="CC50" s="68" t="str">
        <f>IF(請求書入力ｼｰﾄ!AT54="","",IF(請求書入力ｼｰﾄ!AT54=0,"",MID(請求書入力ｼｰﾄ!AT54,LEN(請求書入力ｼｰﾄ!AT54),1)))</f>
        <v/>
      </c>
      <c r="CD50" s="74"/>
    </row>
    <row r="51" spans="2:82" ht="12.4" customHeight="1" x14ac:dyDescent="0.15">
      <c r="B51" s="80"/>
      <c r="C51" s="81"/>
      <c r="D51" s="84"/>
      <c r="E51" s="85"/>
      <c r="F51" s="88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0"/>
      <c r="AG51" s="91"/>
      <c r="AH51" s="91"/>
      <c r="AI51" s="91"/>
      <c r="AJ51" s="85"/>
      <c r="AK51" s="77"/>
      <c r="AL51" s="69"/>
      <c r="AM51" s="69"/>
      <c r="AN51" s="69"/>
      <c r="AO51" s="69"/>
      <c r="AP51" s="71"/>
      <c r="AQ51" s="94"/>
      <c r="AR51" s="95"/>
      <c r="AS51" s="95"/>
      <c r="AT51" s="95"/>
      <c r="AU51" s="95"/>
      <c r="AV51" s="97"/>
      <c r="AW51" s="99"/>
      <c r="AX51" s="95"/>
      <c r="AY51" s="95"/>
      <c r="AZ51" s="101"/>
      <c r="BA51" s="94"/>
      <c r="BB51" s="95"/>
      <c r="BC51" s="95"/>
      <c r="BD51" s="95"/>
      <c r="BE51" s="69"/>
      <c r="BF51" s="71"/>
      <c r="BG51" s="73"/>
      <c r="BH51" s="69"/>
      <c r="BI51" s="69"/>
      <c r="BJ51" s="69"/>
      <c r="BK51" s="69"/>
      <c r="BL51" s="75"/>
      <c r="BM51" s="77"/>
      <c r="BN51" s="69"/>
      <c r="BO51" s="69"/>
      <c r="BP51" s="69"/>
      <c r="BQ51" s="69"/>
      <c r="BR51" s="71"/>
      <c r="BS51" s="73"/>
      <c r="BT51" s="69"/>
      <c r="BU51" s="69"/>
      <c r="BV51" s="69"/>
      <c r="BW51" s="69"/>
      <c r="BX51" s="71"/>
      <c r="BY51" s="73"/>
      <c r="BZ51" s="69"/>
      <c r="CA51" s="69"/>
      <c r="CB51" s="69"/>
      <c r="CC51" s="69"/>
      <c r="CD51" s="75"/>
    </row>
    <row r="52" spans="2:82" ht="12.4" customHeight="1" x14ac:dyDescent="0.15">
      <c r="B52" s="78" t="str">
        <f>IF(請求書入力ｼｰﾄ!B56="","",請求書入力ｼｰﾄ!B56)</f>
        <v/>
      </c>
      <c r="C52" s="79"/>
      <c r="D52" s="82" t="str">
        <f>IF(請求書入力ｼｰﾄ!D56="","",請求書入力ｼｰﾄ!D56)</f>
        <v/>
      </c>
      <c r="E52" s="83"/>
      <c r="F52" s="86" t="str">
        <f>IF(請求書入力ｼｰﾄ!F56="","",請求書入力ｼｰﾄ!F56)</f>
        <v/>
      </c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78" t="str">
        <f>IF(請求書入力ｼｰﾄ!AA56="","",請求書入力ｼｰﾄ!AA56)</f>
        <v/>
      </c>
      <c r="AG52" s="90"/>
      <c r="AH52" s="90"/>
      <c r="AI52" s="90"/>
      <c r="AJ52" s="83"/>
      <c r="AK52" s="76" t="str">
        <f>IF(LEN(請求書入力ｼｰﾄ!AD56)&lt;6,"",MID(請求書入力ｼｰﾄ!AD56,LEN(請求書入力ｼｰﾄ!AD56)-5,1))</f>
        <v/>
      </c>
      <c r="AL52" s="68" t="str">
        <f>IF(LEN(BL52)&lt;6,"",MID(BL52,LEN(BL52)-5,1))</f>
        <v/>
      </c>
      <c r="AM52" s="68" t="str">
        <f>IF(LEN(請求書入力ｼｰﾄ!AD56)&lt;5,"",MID(請求書入力ｼｰﾄ!AD56,LEN(請求書入力ｼｰﾄ!AD56)-4,1))</f>
        <v/>
      </c>
      <c r="AN52" s="68" t="str">
        <f>IF(LEN(BM52)&lt;5,"",MID(BM52,LEN(BM52)-4,1))</f>
        <v/>
      </c>
      <c r="AO52" s="68" t="str">
        <f>IF(LEN(請求書入力ｼｰﾄ!AD56)&lt;4,"",MID(請求書入力ｼｰﾄ!AD56,LEN(請求書入力ｼｰﾄ!AD56)-3,1))</f>
        <v/>
      </c>
      <c r="AP52" s="70" t="str">
        <f>IF(LEN(BN52)&lt;4,"",MID(BN52,LEN(BN52)-3,1))</f>
        <v/>
      </c>
      <c r="AQ52" s="92" t="str">
        <f>IF(LEN(請求書入力ｼｰﾄ!AD56)&lt;3,"",MID(請求書入力ｼｰﾄ!AD56,LEN(請求書入力ｼｰﾄ!AD56)-2,1))</f>
        <v/>
      </c>
      <c r="AR52" s="93" t="str">
        <f>IF(LEN(BO52)&lt;3,"",MID(BO52,LEN(BO52)-2,1))</f>
        <v/>
      </c>
      <c r="AS52" s="93" t="str">
        <f>IF(LEN(請求書入力ｼｰﾄ!AD56)&lt;2,"",MID(請求書入力ｼｰﾄ!AD56,LEN(請求書入力ｼｰﾄ!AD56)-1,1))</f>
        <v/>
      </c>
      <c r="AT52" s="93" t="str">
        <f>IF(LEN(BP52)&lt;2,"",MID(BP52,LEN(BP52)-1,1))</f>
        <v/>
      </c>
      <c r="AU52" s="93" t="str">
        <f>IF(請求書入力ｼｰﾄ!AD56="","",IF(請求書入力ｼｰﾄ!AD56=0,"",MID(請求書入力ｼｰﾄ!AD56,LEN(請求書入力ｼｰﾄ!AD56),1)))</f>
        <v/>
      </c>
      <c r="AV52" s="96"/>
      <c r="AW52" s="98" t="str">
        <f>IF(LEN(請求書入力ｼｰﾄ!AL56)&lt;8,"",MID(請求書入力ｼｰﾄ!AL56,LEN(請求書入力ｼｰﾄ!AL56)-7,1))</f>
        <v/>
      </c>
      <c r="AX52" s="93" t="str">
        <f>IF(LEN(BT52)&lt;2,"",MID(BT52,LEN(BT52)-1,1))</f>
        <v/>
      </c>
      <c r="AY52" s="93" t="str">
        <f>IF(LEN(請求書入力ｼｰﾄ!AL56)&lt;7,"",MID(請求書入力ｼｰﾄ!AL56,LEN(請求書入力ｼｰﾄ!AL56)-6,1))</f>
        <v/>
      </c>
      <c r="AZ52" s="100" t="str">
        <f>IF(LEN(BT52)&lt;2,"",MID(BT52,LEN(BT52)-1,1))</f>
        <v/>
      </c>
      <c r="BA52" s="92" t="str">
        <f>IF(LEN(請求書入力ｼｰﾄ!AL56)&lt;6,"",MID(請求書入力ｼｰﾄ!AL56,LEN(請求書入力ｼｰﾄ!AL56)-5,1))</f>
        <v/>
      </c>
      <c r="BB52" s="93" t="str">
        <f>IF(LEN(BV52)&lt;2,"",MID(BV52,LEN(BV52)-1,1))</f>
        <v/>
      </c>
      <c r="BC52" s="93" t="str">
        <f>IF(LEN(請求書入力ｼｰﾄ!AL56)&lt;5,"",MID(請求書入力ｼｰﾄ!AL56,LEN(請求書入力ｼｰﾄ!AL56)-4,1))</f>
        <v/>
      </c>
      <c r="BD52" s="93" t="str">
        <f>IF(LEN(BX52)&lt;2,"",MID(BX52,LEN(BX52)-1,1))</f>
        <v/>
      </c>
      <c r="BE52" s="68" t="str">
        <f>IF(LEN(請求書入力ｼｰﾄ!AL56)&lt;4,"",MID(請求書入力ｼｰﾄ!AL56,LEN(請求書入力ｼｰﾄ!AL56)-3,1))</f>
        <v/>
      </c>
      <c r="BF52" s="70" t="str">
        <f>IF(LEN(BZ52)&lt;2,"",MID(BZ52,LEN(BZ52)-1,1))</f>
        <v/>
      </c>
      <c r="BG52" s="72" t="str">
        <f>IF(LEN(請求書入力ｼｰﾄ!AL56)&lt;3,"",MID(請求書入力ｼｰﾄ!AL56,LEN(請求書入力ｼｰﾄ!AL56)-2,1))</f>
        <v/>
      </c>
      <c r="BH52" s="68" t="str">
        <f>IF(LEN(CB52)&lt;2,"",MID(CB52,LEN(CB52)-1,1))</f>
        <v/>
      </c>
      <c r="BI52" s="68" t="str">
        <f>IF(LEN(請求書入力ｼｰﾄ!AL56)&lt;2,"",MID(請求書入力ｼｰﾄ!AL56,LEN(請求書入力ｼｰﾄ!AL56)-1,1))</f>
        <v/>
      </c>
      <c r="BJ52" s="68" t="str">
        <f>IF(LEN(CD52)&lt;2,"",MID(CD52,LEN(CD52)-1,1))</f>
        <v/>
      </c>
      <c r="BK52" s="68" t="str">
        <f>IF(請求書入力ｼｰﾄ!AL56="","",IF(請求書入力ｼｰﾄ!AL56=0,"",MID(請求書入力ｼｰﾄ!AL56,LEN(請求書入力ｼｰﾄ!AL56),1)))</f>
        <v/>
      </c>
      <c r="BL52" s="74"/>
      <c r="BM52" s="76" t="str">
        <f>IF(LEN(請求書入力ｼｰﾄ!AT56)&lt;9,"",MID(請求書入力ｼｰﾄ!AT56,LEN(請求書入力ｼｰﾄ!AT56)-8,1))</f>
        <v/>
      </c>
      <c r="BN52" s="68" t="str">
        <f>IF(LEN(CG52)&lt;2,"",MID(CG52,LEN(CG52)-1,1))</f>
        <v/>
      </c>
      <c r="BO52" s="68" t="str">
        <f>IF(LEN(請求書入力ｼｰﾄ!AT56)&lt;8,"",MID(請求書入力ｼｰﾄ!AT56,LEN(請求書入力ｼｰﾄ!AT56)-7,1))</f>
        <v/>
      </c>
      <c r="BP52" s="68" t="str">
        <f>IF(LEN(CI52)&lt;2,"",MID(CI52,LEN(CI52)-1,1))</f>
        <v/>
      </c>
      <c r="BQ52" s="68" t="str">
        <f>IF(LEN(請求書入力ｼｰﾄ!AT56)&lt;7,"",MID(請求書入力ｼｰﾄ!AT56,LEN(請求書入力ｼｰﾄ!AT56)-6,1))</f>
        <v/>
      </c>
      <c r="BR52" s="70" t="str">
        <f>IF(LEN(CK52)&lt;2,"",MID(CK52,LEN(CK52)-1,1))</f>
        <v/>
      </c>
      <c r="BS52" s="72" t="str">
        <f>IF(LEN(請求書入力ｼｰﾄ!AT56)&lt;6,"",MID(請求書入力ｼｰﾄ!AT56,LEN(請求書入力ｼｰﾄ!AT56)-5,1))</f>
        <v/>
      </c>
      <c r="BT52" s="68" t="str">
        <f>IF(LEN(CM52)&lt;2,"",MID(CM52,LEN(CM52)-1,1))</f>
        <v/>
      </c>
      <c r="BU52" s="68" t="str">
        <f>IF(LEN(請求書入力ｼｰﾄ!AT56)&lt;5,"",MID(請求書入力ｼｰﾄ!AT56,LEN(請求書入力ｼｰﾄ!AT56)-4,1))</f>
        <v/>
      </c>
      <c r="BV52" s="68" t="str">
        <f>IF(LEN(CO52)&lt;2,"",MID(CO52,LEN(CO52)-1,1))</f>
        <v/>
      </c>
      <c r="BW52" s="68" t="str">
        <f>IF(LEN(請求書入力ｼｰﾄ!AT56)&lt;4,"",MID(請求書入力ｼｰﾄ!AT56,LEN(請求書入力ｼｰﾄ!AT56)-3,1))</f>
        <v/>
      </c>
      <c r="BX52" s="70" t="str">
        <f>IF(LEN(CQ52)&lt;2,"",MID(CQ52,LEN(CQ52)-1,1))</f>
        <v/>
      </c>
      <c r="BY52" s="72" t="str">
        <f>IF(LEN(請求書入力ｼｰﾄ!AT56)&lt;3,"",MID(請求書入力ｼｰﾄ!AT56,LEN(請求書入力ｼｰﾄ!AT56)-2,1))</f>
        <v/>
      </c>
      <c r="BZ52" s="68" t="str">
        <f>IF(LEN(CS52)&lt;2,"",MID(CS52,LEN(CS52)-1,1))</f>
        <v/>
      </c>
      <c r="CA52" s="68" t="str">
        <f>IF(LEN(請求書入力ｼｰﾄ!AT56)&lt;2,"",MID(請求書入力ｼｰﾄ!AT56,LEN(請求書入力ｼｰﾄ!AT56)-1,1))</f>
        <v/>
      </c>
      <c r="CB52" s="68" t="str">
        <f>IF(LEN(CU52)&lt;2,"",MID(CU52,LEN(CU52)-1,1))</f>
        <v/>
      </c>
      <c r="CC52" s="68" t="str">
        <f>IF(請求書入力ｼｰﾄ!AT56="","",IF(請求書入力ｼｰﾄ!AT56=0,"",MID(請求書入力ｼｰﾄ!AT56,LEN(請求書入力ｼｰﾄ!AT56),1)))</f>
        <v/>
      </c>
      <c r="CD52" s="74"/>
    </row>
    <row r="53" spans="2:82" ht="12.4" customHeight="1" x14ac:dyDescent="0.15">
      <c r="B53" s="80"/>
      <c r="C53" s="81"/>
      <c r="D53" s="84"/>
      <c r="E53" s="85"/>
      <c r="F53" s="88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0"/>
      <c r="AG53" s="91"/>
      <c r="AH53" s="91"/>
      <c r="AI53" s="91"/>
      <c r="AJ53" s="85"/>
      <c r="AK53" s="77"/>
      <c r="AL53" s="69"/>
      <c r="AM53" s="69"/>
      <c r="AN53" s="69"/>
      <c r="AO53" s="69"/>
      <c r="AP53" s="71"/>
      <c r="AQ53" s="94"/>
      <c r="AR53" s="95"/>
      <c r="AS53" s="95"/>
      <c r="AT53" s="95"/>
      <c r="AU53" s="95"/>
      <c r="AV53" s="97"/>
      <c r="AW53" s="99"/>
      <c r="AX53" s="95"/>
      <c r="AY53" s="95"/>
      <c r="AZ53" s="101"/>
      <c r="BA53" s="94"/>
      <c r="BB53" s="95"/>
      <c r="BC53" s="95"/>
      <c r="BD53" s="95"/>
      <c r="BE53" s="69"/>
      <c r="BF53" s="71"/>
      <c r="BG53" s="73"/>
      <c r="BH53" s="69"/>
      <c r="BI53" s="69"/>
      <c r="BJ53" s="69"/>
      <c r="BK53" s="69"/>
      <c r="BL53" s="75"/>
      <c r="BM53" s="77"/>
      <c r="BN53" s="69"/>
      <c r="BO53" s="69"/>
      <c r="BP53" s="69"/>
      <c r="BQ53" s="69"/>
      <c r="BR53" s="71"/>
      <c r="BS53" s="73"/>
      <c r="BT53" s="69"/>
      <c r="BU53" s="69"/>
      <c r="BV53" s="69"/>
      <c r="BW53" s="69"/>
      <c r="BX53" s="71"/>
      <c r="BY53" s="73"/>
      <c r="BZ53" s="69"/>
      <c r="CA53" s="69"/>
      <c r="CB53" s="69"/>
      <c r="CC53" s="69"/>
      <c r="CD53" s="75"/>
    </row>
    <row r="54" spans="2:82" ht="12.4" customHeight="1" x14ac:dyDescent="0.15">
      <c r="B54" s="78" t="str">
        <f>IF(請求書入力ｼｰﾄ!B58="","",請求書入力ｼｰﾄ!B58)</f>
        <v/>
      </c>
      <c r="C54" s="79"/>
      <c r="D54" s="82" t="str">
        <f>IF(請求書入力ｼｰﾄ!D58="","",請求書入力ｼｰﾄ!D58)</f>
        <v/>
      </c>
      <c r="E54" s="83"/>
      <c r="F54" s="86" t="str">
        <f>IF(請求書入力ｼｰﾄ!F58="","",請求書入力ｼｰﾄ!F58)</f>
        <v/>
      </c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78" t="str">
        <f>IF(請求書入力ｼｰﾄ!AA58="","",請求書入力ｼｰﾄ!AA58)</f>
        <v/>
      </c>
      <c r="AG54" s="90"/>
      <c r="AH54" s="90"/>
      <c r="AI54" s="90"/>
      <c r="AJ54" s="83"/>
      <c r="AK54" s="76" t="str">
        <f>IF(LEN(請求書入力ｼｰﾄ!AD58)&lt;6,"",MID(請求書入力ｼｰﾄ!AD58,LEN(請求書入力ｼｰﾄ!AD58)-5,1))</f>
        <v/>
      </c>
      <c r="AL54" s="68" t="str">
        <f>IF(LEN(BL54)&lt;6,"",MID(BL54,LEN(BL54)-5,1))</f>
        <v/>
      </c>
      <c r="AM54" s="68" t="str">
        <f>IF(LEN(請求書入力ｼｰﾄ!AD58)&lt;5,"",MID(請求書入力ｼｰﾄ!AD58,LEN(請求書入力ｼｰﾄ!AD58)-4,1))</f>
        <v/>
      </c>
      <c r="AN54" s="68" t="str">
        <f>IF(LEN(BM54)&lt;5,"",MID(BM54,LEN(BM54)-4,1))</f>
        <v/>
      </c>
      <c r="AO54" s="68" t="str">
        <f>IF(LEN(請求書入力ｼｰﾄ!AD58)&lt;4,"",MID(請求書入力ｼｰﾄ!AD58,LEN(請求書入力ｼｰﾄ!AD58)-3,1))</f>
        <v/>
      </c>
      <c r="AP54" s="70" t="str">
        <f>IF(LEN(BN54)&lt;4,"",MID(BN54,LEN(BN54)-3,1))</f>
        <v/>
      </c>
      <c r="AQ54" s="92" t="str">
        <f>IF(LEN(請求書入力ｼｰﾄ!AD58)&lt;3,"",MID(請求書入力ｼｰﾄ!AD58,LEN(請求書入力ｼｰﾄ!AD58)-2,1))</f>
        <v/>
      </c>
      <c r="AR54" s="93" t="str">
        <f>IF(LEN(BO54)&lt;3,"",MID(BO54,LEN(BO54)-2,1))</f>
        <v/>
      </c>
      <c r="AS54" s="93" t="str">
        <f>IF(LEN(請求書入力ｼｰﾄ!AD58)&lt;2,"",MID(請求書入力ｼｰﾄ!AD58,LEN(請求書入力ｼｰﾄ!AD58)-1,1))</f>
        <v/>
      </c>
      <c r="AT54" s="93" t="str">
        <f>IF(LEN(BP54)&lt;2,"",MID(BP54,LEN(BP54)-1,1))</f>
        <v/>
      </c>
      <c r="AU54" s="93" t="str">
        <f>IF(請求書入力ｼｰﾄ!AD58="","",IF(請求書入力ｼｰﾄ!AD58=0,"",MID(請求書入力ｼｰﾄ!AD58,LEN(請求書入力ｼｰﾄ!AD58),1)))</f>
        <v/>
      </c>
      <c r="AV54" s="96"/>
      <c r="AW54" s="98" t="str">
        <f>IF(LEN(請求書入力ｼｰﾄ!AL58)&lt;8,"",MID(請求書入力ｼｰﾄ!AL58,LEN(請求書入力ｼｰﾄ!AL58)-7,1))</f>
        <v/>
      </c>
      <c r="AX54" s="93" t="str">
        <f>IF(LEN(BT54)&lt;2,"",MID(BT54,LEN(BT54)-1,1))</f>
        <v/>
      </c>
      <c r="AY54" s="93" t="str">
        <f>IF(LEN(請求書入力ｼｰﾄ!AL58)&lt;7,"",MID(請求書入力ｼｰﾄ!AL58,LEN(請求書入力ｼｰﾄ!AL58)-6,1))</f>
        <v/>
      </c>
      <c r="AZ54" s="100" t="str">
        <f>IF(LEN(BT54)&lt;2,"",MID(BT54,LEN(BT54)-1,1))</f>
        <v/>
      </c>
      <c r="BA54" s="92" t="str">
        <f>IF(LEN(請求書入力ｼｰﾄ!AL58)&lt;6,"",MID(請求書入力ｼｰﾄ!AL58,LEN(請求書入力ｼｰﾄ!AL58)-5,1))</f>
        <v/>
      </c>
      <c r="BB54" s="93" t="str">
        <f>IF(LEN(BV54)&lt;2,"",MID(BV54,LEN(BV54)-1,1))</f>
        <v/>
      </c>
      <c r="BC54" s="93" t="str">
        <f>IF(LEN(請求書入力ｼｰﾄ!AL58)&lt;5,"",MID(請求書入力ｼｰﾄ!AL58,LEN(請求書入力ｼｰﾄ!AL58)-4,1))</f>
        <v/>
      </c>
      <c r="BD54" s="93" t="str">
        <f>IF(LEN(BX54)&lt;2,"",MID(BX54,LEN(BX54)-1,1))</f>
        <v/>
      </c>
      <c r="BE54" s="68" t="str">
        <f>IF(LEN(請求書入力ｼｰﾄ!AL58)&lt;4,"",MID(請求書入力ｼｰﾄ!AL58,LEN(請求書入力ｼｰﾄ!AL58)-3,1))</f>
        <v/>
      </c>
      <c r="BF54" s="70" t="str">
        <f>IF(LEN(BZ54)&lt;2,"",MID(BZ54,LEN(BZ54)-1,1))</f>
        <v/>
      </c>
      <c r="BG54" s="72" t="str">
        <f>IF(LEN(請求書入力ｼｰﾄ!AL58)&lt;3,"",MID(請求書入力ｼｰﾄ!AL58,LEN(請求書入力ｼｰﾄ!AL58)-2,1))</f>
        <v/>
      </c>
      <c r="BH54" s="68" t="str">
        <f>IF(LEN(CB54)&lt;2,"",MID(CB54,LEN(CB54)-1,1))</f>
        <v/>
      </c>
      <c r="BI54" s="68" t="str">
        <f>IF(LEN(請求書入力ｼｰﾄ!AL58)&lt;2,"",MID(請求書入力ｼｰﾄ!AL58,LEN(請求書入力ｼｰﾄ!AL58)-1,1))</f>
        <v/>
      </c>
      <c r="BJ54" s="68" t="str">
        <f>IF(LEN(CD54)&lt;2,"",MID(CD54,LEN(CD54)-1,1))</f>
        <v/>
      </c>
      <c r="BK54" s="68" t="str">
        <f>IF(請求書入力ｼｰﾄ!AL58="","",IF(請求書入力ｼｰﾄ!AL58=0,"",MID(請求書入力ｼｰﾄ!AL58,LEN(請求書入力ｼｰﾄ!AL58),1)))</f>
        <v/>
      </c>
      <c r="BL54" s="74"/>
      <c r="BM54" s="76" t="str">
        <f>IF(LEN(請求書入力ｼｰﾄ!AT58)&lt;9,"",MID(請求書入力ｼｰﾄ!AT58,LEN(請求書入力ｼｰﾄ!AT58)-8,1))</f>
        <v/>
      </c>
      <c r="BN54" s="68" t="str">
        <f>IF(LEN(CG54)&lt;2,"",MID(CG54,LEN(CG54)-1,1))</f>
        <v/>
      </c>
      <c r="BO54" s="68" t="str">
        <f>IF(LEN(請求書入力ｼｰﾄ!AT58)&lt;8,"",MID(請求書入力ｼｰﾄ!AT58,LEN(請求書入力ｼｰﾄ!AT58)-7,1))</f>
        <v/>
      </c>
      <c r="BP54" s="68" t="str">
        <f>IF(LEN(CI54)&lt;2,"",MID(CI54,LEN(CI54)-1,1))</f>
        <v/>
      </c>
      <c r="BQ54" s="68" t="str">
        <f>IF(LEN(請求書入力ｼｰﾄ!AT58)&lt;7,"",MID(請求書入力ｼｰﾄ!AT58,LEN(請求書入力ｼｰﾄ!AT58)-6,1))</f>
        <v/>
      </c>
      <c r="BR54" s="70" t="str">
        <f>IF(LEN(CK54)&lt;2,"",MID(CK54,LEN(CK54)-1,1))</f>
        <v/>
      </c>
      <c r="BS54" s="72" t="str">
        <f>IF(LEN(請求書入力ｼｰﾄ!AT58)&lt;6,"",MID(請求書入力ｼｰﾄ!AT58,LEN(請求書入力ｼｰﾄ!AT58)-5,1))</f>
        <v/>
      </c>
      <c r="BT54" s="68" t="str">
        <f>IF(LEN(CM54)&lt;2,"",MID(CM54,LEN(CM54)-1,1))</f>
        <v/>
      </c>
      <c r="BU54" s="68" t="str">
        <f>IF(LEN(請求書入力ｼｰﾄ!AT58)&lt;5,"",MID(請求書入力ｼｰﾄ!AT58,LEN(請求書入力ｼｰﾄ!AT58)-4,1))</f>
        <v/>
      </c>
      <c r="BV54" s="68" t="str">
        <f>IF(LEN(CO54)&lt;2,"",MID(CO54,LEN(CO54)-1,1))</f>
        <v/>
      </c>
      <c r="BW54" s="68" t="str">
        <f>IF(LEN(請求書入力ｼｰﾄ!AT58)&lt;4,"",MID(請求書入力ｼｰﾄ!AT58,LEN(請求書入力ｼｰﾄ!AT58)-3,1))</f>
        <v/>
      </c>
      <c r="BX54" s="70" t="str">
        <f>IF(LEN(CQ54)&lt;2,"",MID(CQ54,LEN(CQ54)-1,1))</f>
        <v/>
      </c>
      <c r="BY54" s="72" t="str">
        <f>IF(LEN(請求書入力ｼｰﾄ!AT58)&lt;3,"",MID(請求書入力ｼｰﾄ!AT58,LEN(請求書入力ｼｰﾄ!AT58)-2,1))</f>
        <v/>
      </c>
      <c r="BZ54" s="68" t="str">
        <f>IF(LEN(CS54)&lt;2,"",MID(CS54,LEN(CS54)-1,1))</f>
        <v/>
      </c>
      <c r="CA54" s="68" t="str">
        <f>IF(LEN(請求書入力ｼｰﾄ!AT58)&lt;2,"",MID(請求書入力ｼｰﾄ!AT58,LEN(請求書入力ｼｰﾄ!AT58)-1,1))</f>
        <v/>
      </c>
      <c r="CB54" s="68" t="str">
        <f>IF(LEN(CU54)&lt;2,"",MID(CU54,LEN(CU54)-1,1))</f>
        <v/>
      </c>
      <c r="CC54" s="68" t="str">
        <f>IF(請求書入力ｼｰﾄ!AT58="","",IF(請求書入力ｼｰﾄ!AT58=0,"",MID(請求書入力ｼｰﾄ!AT58,LEN(請求書入力ｼｰﾄ!AT58),1)))</f>
        <v/>
      </c>
      <c r="CD54" s="74"/>
    </row>
    <row r="55" spans="2:82" ht="12.4" customHeight="1" x14ac:dyDescent="0.15">
      <c r="B55" s="80"/>
      <c r="C55" s="81"/>
      <c r="D55" s="84"/>
      <c r="E55" s="85"/>
      <c r="F55" s="88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0"/>
      <c r="AG55" s="91"/>
      <c r="AH55" s="91"/>
      <c r="AI55" s="91"/>
      <c r="AJ55" s="85"/>
      <c r="AK55" s="77"/>
      <c r="AL55" s="69"/>
      <c r="AM55" s="69"/>
      <c r="AN55" s="69"/>
      <c r="AO55" s="69"/>
      <c r="AP55" s="71"/>
      <c r="AQ55" s="94"/>
      <c r="AR55" s="95"/>
      <c r="AS55" s="95"/>
      <c r="AT55" s="95"/>
      <c r="AU55" s="95"/>
      <c r="AV55" s="97"/>
      <c r="AW55" s="99"/>
      <c r="AX55" s="95"/>
      <c r="AY55" s="95"/>
      <c r="AZ55" s="101"/>
      <c r="BA55" s="94"/>
      <c r="BB55" s="95"/>
      <c r="BC55" s="95"/>
      <c r="BD55" s="95"/>
      <c r="BE55" s="69"/>
      <c r="BF55" s="71"/>
      <c r="BG55" s="73"/>
      <c r="BH55" s="69"/>
      <c r="BI55" s="69"/>
      <c r="BJ55" s="69"/>
      <c r="BK55" s="69"/>
      <c r="BL55" s="75"/>
      <c r="BM55" s="77"/>
      <c r="BN55" s="69"/>
      <c r="BO55" s="69"/>
      <c r="BP55" s="69"/>
      <c r="BQ55" s="69"/>
      <c r="BR55" s="71"/>
      <c r="BS55" s="73"/>
      <c r="BT55" s="69"/>
      <c r="BU55" s="69"/>
      <c r="BV55" s="69"/>
      <c r="BW55" s="69"/>
      <c r="BX55" s="71"/>
      <c r="BY55" s="73"/>
      <c r="BZ55" s="69"/>
      <c r="CA55" s="69"/>
      <c r="CB55" s="69"/>
      <c r="CC55" s="69"/>
      <c r="CD55" s="75"/>
    </row>
    <row r="56" spans="2:82" ht="12.4" customHeight="1" x14ac:dyDescent="0.15">
      <c r="B56" s="78" t="str">
        <f>IF(請求書入力ｼｰﾄ!B60="","",請求書入力ｼｰﾄ!B60)</f>
        <v/>
      </c>
      <c r="C56" s="79"/>
      <c r="D56" s="82" t="str">
        <f>IF(請求書入力ｼｰﾄ!D60="","",請求書入力ｼｰﾄ!D60)</f>
        <v/>
      </c>
      <c r="E56" s="83"/>
      <c r="F56" s="86" t="str">
        <f>IF(請求書入力ｼｰﾄ!F60="","",請求書入力ｼｰﾄ!F60)</f>
        <v/>
      </c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78" t="str">
        <f>IF(請求書入力ｼｰﾄ!AA60="","",請求書入力ｼｰﾄ!AA60)</f>
        <v/>
      </c>
      <c r="AG56" s="90"/>
      <c r="AH56" s="90"/>
      <c r="AI56" s="90"/>
      <c r="AJ56" s="83"/>
      <c r="AK56" s="76" t="str">
        <f>IF(LEN(請求書入力ｼｰﾄ!AD60)&lt;6,"",MID(請求書入力ｼｰﾄ!AD60,LEN(請求書入力ｼｰﾄ!AD60)-5,1))</f>
        <v/>
      </c>
      <c r="AL56" s="68" t="str">
        <f>IF(LEN(BL56)&lt;6,"",MID(BL56,LEN(BL56)-5,1))</f>
        <v/>
      </c>
      <c r="AM56" s="68" t="str">
        <f>IF(LEN(請求書入力ｼｰﾄ!AD60)&lt;5,"",MID(請求書入力ｼｰﾄ!AD60,LEN(請求書入力ｼｰﾄ!AD60)-4,1))</f>
        <v/>
      </c>
      <c r="AN56" s="68" t="str">
        <f>IF(LEN(BM56)&lt;5,"",MID(BM56,LEN(BM56)-4,1))</f>
        <v/>
      </c>
      <c r="AO56" s="68" t="str">
        <f>IF(LEN(請求書入力ｼｰﾄ!AD60)&lt;4,"",MID(請求書入力ｼｰﾄ!AD60,LEN(請求書入力ｼｰﾄ!AD60)-3,1))</f>
        <v/>
      </c>
      <c r="AP56" s="70" t="str">
        <f>IF(LEN(BN56)&lt;4,"",MID(BN56,LEN(BN56)-3,1))</f>
        <v/>
      </c>
      <c r="AQ56" s="92" t="str">
        <f>IF(LEN(請求書入力ｼｰﾄ!AD60)&lt;3,"",MID(請求書入力ｼｰﾄ!AD60,LEN(請求書入力ｼｰﾄ!AD60)-2,1))</f>
        <v/>
      </c>
      <c r="AR56" s="93" t="str">
        <f>IF(LEN(BO56)&lt;3,"",MID(BO56,LEN(BO56)-2,1))</f>
        <v/>
      </c>
      <c r="AS56" s="93" t="str">
        <f>IF(LEN(請求書入力ｼｰﾄ!AD60)&lt;2,"",MID(請求書入力ｼｰﾄ!AD60,LEN(請求書入力ｼｰﾄ!AD60)-1,1))</f>
        <v/>
      </c>
      <c r="AT56" s="93" t="str">
        <f>IF(LEN(BP56)&lt;2,"",MID(BP56,LEN(BP56)-1,1))</f>
        <v/>
      </c>
      <c r="AU56" s="93" t="str">
        <f>IF(請求書入力ｼｰﾄ!AD60="","",IF(請求書入力ｼｰﾄ!AD60=0,"",MID(請求書入力ｼｰﾄ!AD60,LEN(請求書入力ｼｰﾄ!AD60),1)))</f>
        <v/>
      </c>
      <c r="AV56" s="96"/>
      <c r="AW56" s="98" t="str">
        <f>IF(LEN(請求書入力ｼｰﾄ!AL60)&lt;8,"",MID(請求書入力ｼｰﾄ!AL60,LEN(請求書入力ｼｰﾄ!AL60)-7,1))</f>
        <v/>
      </c>
      <c r="AX56" s="93" t="str">
        <f>IF(LEN(BT56)&lt;2,"",MID(BT56,LEN(BT56)-1,1))</f>
        <v/>
      </c>
      <c r="AY56" s="93" t="str">
        <f>IF(LEN(請求書入力ｼｰﾄ!AL60)&lt;7,"",MID(請求書入力ｼｰﾄ!AL60,LEN(請求書入力ｼｰﾄ!AL60)-6,1))</f>
        <v/>
      </c>
      <c r="AZ56" s="100" t="str">
        <f>IF(LEN(BT56)&lt;2,"",MID(BT56,LEN(BT56)-1,1))</f>
        <v/>
      </c>
      <c r="BA56" s="92" t="str">
        <f>IF(LEN(請求書入力ｼｰﾄ!AL60)&lt;6,"",MID(請求書入力ｼｰﾄ!AL60,LEN(請求書入力ｼｰﾄ!AL60)-5,1))</f>
        <v/>
      </c>
      <c r="BB56" s="93" t="str">
        <f>IF(LEN(BV56)&lt;2,"",MID(BV56,LEN(BV56)-1,1))</f>
        <v/>
      </c>
      <c r="BC56" s="93" t="str">
        <f>IF(LEN(請求書入力ｼｰﾄ!AL60)&lt;5,"",MID(請求書入力ｼｰﾄ!AL60,LEN(請求書入力ｼｰﾄ!AL60)-4,1))</f>
        <v/>
      </c>
      <c r="BD56" s="93" t="str">
        <f>IF(LEN(BX56)&lt;2,"",MID(BX56,LEN(BX56)-1,1))</f>
        <v/>
      </c>
      <c r="BE56" s="68" t="str">
        <f>IF(LEN(請求書入力ｼｰﾄ!AL60)&lt;4,"",MID(請求書入力ｼｰﾄ!AL60,LEN(請求書入力ｼｰﾄ!AL60)-3,1))</f>
        <v/>
      </c>
      <c r="BF56" s="70" t="str">
        <f>IF(LEN(BZ56)&lt;2,"",MID(BZ56,LEN(BZ56)-1,1))</f>
        <v/>
      </c>
      <c r="BG56" s="72" t="str">
        <f>IF(LEN(請求書入力ｼｰﾄ!AL60)&lt;3,"",MID(請求書入力ｼｰﾄ!AL60,LEN(請求書入力ｼｰﾄ!AL60)-2,1))</f>
        <v/>
      </c>
      <c r="BH56" s="68" t="str">
        <f>IF(LEN(CB56)&lt;2,"",MID(CB56,LEN(CB56)-1,1))</f>
        <v/>
      </c>
      <c r="BI56" s="68" t="str">
        <f>IF(LEN(請求書入力ｼｰﾄ!AL60)&lt;2,"",MID(請求書入力ｼｰﾄ!AL60,LEN(請求書入力ｼｰﾄ!AL60)-1,1))</f>
        <v/>
      </c>
      <c r="BJ56" s="68" t="str">
        <f>IF(LEN(CD56)&lt;2,"",MID(CD56,LEN(CD56)-1,1))</f>
        <v/>
      </c>
      <c r="BK56" s="68" t="str">
        <f>IF(請求書入力ｼｰﾄ!AL60="","",IF(請求書入力ｼｰﾄ!AL60=0,"",MID(請求書入力ｼｰﾄ!AL60,LEN(請求書入力ｼｰﾄ!AL60),1)))</f>
        <v/>
      </c>
      <c r="BL56" s="74"/>
      <c r="BM56" s="76" t="str">
        <f>IF(LEN(請求書入力ｼｰﾄ!AT60)&lt;9,"",MID(請求書入力ｼｰﾄ!AT60,LEN(請求書入力ｼｰﾄ!AT60)-8,1))</f>
        <v/>
      </c>
      <c r="BN56" s="68" t="str">
        <f>IF(LEN(CG56)&lt;2,"",MID(CG56,LEN(CG56)-1,1))</f>
        <v/>
      </c>
      <c r="BO56" s="68" t="str">
        <f>IF(LEN(請求書入力ｼｰﾄ!AT60)&lt;8,"",MID(請求書入力ｼｰﾄ!AT60,LEN(請求書入力ｼｰﾄ!AT60)-7,1))</f>
        <v/>
      </c>
      <c r="BP56" s="68" t="str">
        <f>IF(LEN(CI56)&lt;2,"",MID(CI56,LEN(CI56)-1,1))</f>
        <v/>
      </c>
      <c r="BQ56" s="68" t="str">
        <f>IF(LEN(請求書入力ｼｰﾄ!AT60)&lt;7,"",MID(請求書入力ｼｰﾄ!AT60,LEN(請求書入力ｼｰﾄ!AT60)-6,1))</f>
        <v/>
      </c>
      <c r="BR56" s="70" t="str">
        <f>IF(LEN(CK56)&lt;2,"",MID(CK56,LEN(CK56)-1,1))</f>
        <v/>
      </c>
      <c r="BS56" s="72" t="str">
        <f>IF(LEN(請求書入力ｼｰﾄ!AT60)&lt;6,"",MID(請求書入力ｼｰﾄ!AT60,LEN(請求書入力ｼｰﾄ!AT60)-5,1))</f>
        <v/>
      </c>
      <c r="BT56" s="68" t="str">
        <f>IF(LEN(CM56)&lt;2,"",MID(CM56,LEN(CM56)-1,1))</f>
        <v/>
      </c>
      <c r="BU56" s="68" t="str">
        <f>IF(LEN(請求書入力ｼｰﾄ!AT60)&lt;5,"",MID(請求書入力ｼｰﾄ!AT60,LEN(請求書入力ｼｰﾄ!AT60)-4,1))</f>
        <v/>
      </c>
      <c r="BV56" s="68" t="str">
        <f>IF(LEN(CO56)&lt;2,"",MID(CO56,LEN(CO56)-1,1))</f>
        <v/>
      </c>
      <c r="BW56" s="68" t="str">
        <f>IF(LEN(請求書入力ｼｰﾄ!AT60)&lt;4,"",MID(請求書入力ｼｰﾄ!AT60,LEN(請求書入力ｼｰﾄ!AT60)-3,1))</f>
        <v/>
      </c>
      <c r="BX56" s="70" t="str">
        <f>IF(LEN(CQ56)&lt;2,"",MID(CQ56,LEN(CQ56)-1,1))</f>
        <v/>
      </c>
      <c r="BY56" s="72" t="str">
        <f>IF(LEN(請求書入力ｼｰﾄ!AT60)&lt;3,"",MID(請求書入力ｼｰﾄ!AT60,LEN(請求書入力ｼｰﾄ!AT60)-2,1))</f>
        <v/>
      </c>
      <c r="BZ56" s="68" t="str">
        <f>IF(LEN(CS56)&lt;2,"",MID(CS56,LEN(CS56)-1,1))</f>
        <v/>
      </c>
      <c r="CA56" s="68" t="str">
        <f>IF(LEN(請求書入力ｼｰﾄ!AT60)&lt;2,"",MID(請求書入力ｼｰﾄ!AT60,LEN(請求書入力ｼｰﾄ!AT60)-1,1))</f>
        <v/>
      </c>
      <c r="CB56" s="68" t="str">
        <f>IF(LEN(CU56)&lt;2,"",MID(CU56,LEN(CU56)-1,1))</f>
        <v/>
      </c>
      <c r="CC56" s="68" t="str">
        <f>IF(請求書入力ｼｰﾄ!AT60="","",IF(請求書入力ｼｰﾄ!AT60=0,"",MID(請求書入力ｼｰﾄ!AT60,LEN(請求書入力ｼｰﾄ!AT60),1)))</f>
        <v/>
      </c>
      <c r="CD56" s="74"/>
    </row>
    <row r="57" spans="2:82" ht="12.4" customHeight="1" x14ac:dyDescent="0.15">
      <c r="B57" s="80"/>
      <c r="C57" s="81"/>
      <c r="D57" s="84"/>
      <c r="E57" s="85"/>
      <c r="F57" s="88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0"/>
      <c r="AG57" s="91"/>
      <c r="AH57" s="91"/>
      <c r="AI57" s="91"/>
      <c r="AJ57" s="85"/>
      <c r="AK57" s="77"/>
      <c r="AL57" s="69"/>
      <c r="AM57" s="69"/>
      <c r="AN57" s="69"/>
      <c r="AO57" s="69"/>
      <c r="AP57" s="71"/>
      <c r="AQ57" s="94"/>
      <c r="AR57" s="95"/>
      <c r="AS57" s="95"/>
      <c r="AT57" s="95"/>
      <c r="AU57" s="95"/>
      <c r="AV57" s="97"/>
      <c r="AW57" s="99"/>
      <c r="AX57" s="95"/>
      <c r="AY57" s="95"/>
      <c r="AZ57" s="101"/>
      <c r="BA57" s="94"/>
      <c r="BB57" s="95"/>
      <c r="BC57" s="95"/>
      <c r="BD57" s="95"/>
      <c r="BE57" s="69"/>
      <c r="BF57" s="71"/>
      <c r="BG57" s="73"/>
      <c r="BH57" s="69"/>
      <c r="BI57" s="69"/>
      <c r="BJ57" s="69"/>
      <c r="BK57" s="69"/>
      <c r="BL57" s="75"/>
      <c r="BM57" s="77"/>
      <c r="BN57" s="69"/>
      <c r="BO57" s="69"/>
      <c r="BP57" s="69"/>
      <c r="BQ57" s="69"/>
      <c r="BR57" s="71"/>
      <c r="BS57" s="73"/>
      <c r="BT57" s="69"/>
      <c r="BU57" s="69"/>
      <c r="BV57" s="69"/>
      <c r="BW57" s="69"/>
      <c r="BX57" s="71"/>
      <c r="BY57" s="73"/>
      <c r="BZ57" s="69"/>
      <c r="CA57" s="69"/>
      <c r="CB57" s="69"/>
      <c r="CC57" s="69"/>
      <c r="CD57" s="75"/>
    </row>
    <row r="58" spans="2:82" ht="12.4" customHeight="1" x14ac:dyDescent="0.15">
      <c r="B58" s="78" t="str">
        <f>IF(請求書入力ｼｰﾄ!B62="","",請求書入力ｼｰﾄ!B62)</f>
        <v/>
      </c>
      <c r="C58" s="79"/>
      <c r="D58" s="82" t="str">
        <f>IF(請求書入力ｼｰﾄ!D62="","",請求書入力ｼｰﾄ!D62)</f>
        <v/>
      </c>
      <c r="E58" s="83"/>
      <c r="F58" s="86" t="str">
        <f>IF(請求書入力ｼｰﾄ!F62="","",請求書入力ｼｰﾄ!F62)</f>
        <v/>
      </c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78" t="str">
        <f>IF(請求書入力ｼｰﾄ!AA62="","",請求書入力ｼｰﾄ!AA62)</f>
        <v/>
      </c>
      <c r="AG58" s="90"/>
      <c r="AH58" s="90"/>
      <c r="AI58" s="90"/>
      <c r="AJ58" s="83"/>
      <c r="AK58" s="76" t="str">
        <f>IF(LEN(請求書入力ｼｰﾄ!AD62)&lt;6,"",MID(請求書入力ｼｰﾄ!AD62,LEN(請求書入力ｼｰﾄ!AD62)-5,1))</f>
        <v/>
      </c>
      <c r="AL58" s="68" t="str">
        <f>IF(LEN(BL58)&lt;6,"",MID(BL58,LEN(BL58)-5,1))</f>
        <v/>
      </c>
      <c r="AM58" s="68" t="str">
        <f>IF(LEN(請求書入力ｼｰﾄ!AD62)&lt;5,"",MID(請求書入力ｼｰﾄ!AD62,LEN(請求書入力ｼｰﾄ!AD62)-4,1))</f>
        <v/>
      </c>
      <c r="AN58" s="68" t="str">
        <f>IF(LEN(BM58)&lt;5,"",MID(BM58,LEN(BM58)-4,1))</f>
        <v/>
      </c>
      <c r="AO58" s="68" t="str">
        <f>IF(LEN(請求書入力ｼｰﾄ!AD62)&lt;4,"",MID(請求書入力ｼｰﾄ!AD62,LEN(請求書入力ｼｰﾄ!AD62)-3,1))</f>
        <v/>
      </c>
      <c r="AP58" s="70" t="str">
        <f>IF(LEN(BN58)&lt;4,"",MID(BN58,LEN(BN58)-3,1))</f>
        <v/>
      </c>
      <c r="AQ58" s="92" t="str">
        <f>IF(LEN(請求書入力ｼｰﾄ!AD62)&lt;3,"",MID(請求書入力ｼｰﾄ!AD62,LEN(請求書入力ｼｰﾄ!AD62)-2,1))</f>
        <v/>
      </c>
      <c r="AR58" s="93" t="str">
        <f>IF(LEN(BO58)&lt;3,"",MID(BO58,LEN(BO58)-2,1))</f>
        <v/>
      </c>
      <c r="AS58" s="93" t="str">
        <f>IF(LEN(請求書入力ｼｰﾄ!AD62)&lt;2,"",MID(請求書入力ｼｰﾄ!AD62,LEN(請求書入力ｼｰﾄ!AD62)-1,1))</f>
        <v/>
      </c>
      <c r="AT58" s="93" t="str">
        <f>IF(LEN(BP58)&lt;2,"",MID(BP58,LEN(BP58)-1,1))</f>
        <v/>
      </c>
      <c r="AU58" s="93" t="str">
        <f>IF(請求書入力ｼｰﾄ!AD62="","",IF(請求書入力ｼｰﾄ!AD62=0,"",MID(請求書入力ｼｰﾄ!AD62,LEN(請求書入力ｼｰﾄ!AD62),1)))</f>
        <v/>
      </c>
      <c r="AV58" s="96"/>
      <c r="AW58" s="98" t="str">
        <f>IF(LEN(請求書入力ｼｰﾄ!AL62)&lt;8,"",MID(請求書入力ｼｰﾄ!AL62,LEN(請求書入力ｼｰﾄ!AL62)-7,1))</f>
        <v/>
      </c>
      <c r="AX58" s="93" t="str">
        <f>IF(LEN(BT58)&lt;2,"",MID(BT58,LEN(BT58)-1,1))</f>
        <v/>
      </c>
      <c r="AY58" s="93" t="str">
        <f>IF(LEN(請求書入力ｼｰﾄ!AL62)&lt;7,"",MID(請求書入力ｼｰﾄ!AL62,LEN(請求書入力ｼｰﾄ!AL62)-6,1))</f>
        <v/>
      </c>
      <c r="AZ58" s="100" t="str">
        <f>IF(LEN(BT58)&lt;2,"",MID(BT58,LEN(BT58)-1,1))</f>
        <v/>
      </c>
      <c r="BA58" s="92" t="str">
        <f>IF(LEN(請求書入力ｼｰﾄ!AL62)&lt;6,"",MID(請求書入力ｼｰﾄ!AL62,LEN(請求書入力ｼｰﾄ!AL62)-5,1))</f>
        <v/>
      </c>
      <c r="BB58" s="93" t="str">
        <f>IF(LEN(BV58)&lt;2,"",MID(BV58,LEN(BV58)-1,1))</f>
        <v/>
      </c>
      <c r="BC58" s="93" t="str">
        <f>IF(LEN(請求書入力ｼｰﾄ!AL62)&lt;5,"",MID(請求書入力ｼｰﾄ!AL62,LEN(請求書入力ｼｰﾄ!AL62)-4,1))</f>
        <v/>
      </c>
      <c r="BD58" s="93" t="str">
        <f>IF(LEN(BX58)&lt;2,"",MID(BX58,LEN(BX58)-1,1))</f>
        <v/>
      </c>
      <c r="BE58" s="68" t="str">
        <f>IF(LEN(請求書入力ｼｰﾄ!AL62)&lt;4,"",MID(請求書入力ｼｰﾄ!AL62,LEN(請求書入力ｼｰﾄ!AL62)-3,1))</f>
        <v/>
      </c>
      <c r="BF58" s="70" t="str">
        <f>IF(LEN(BZ58)&lt;2,"",MID(BZ58,LEN(BZ58)-1,1))</f>
        <v/>
      </c>
      <c r="BG58" s="72" t="str">
        <f>IF(LEN(請求書入力ｼｰﾄ!AL62)&lt;3,"",MID(請求書入力ｼｰﾄ!AL62,LEN(請求書入力ｼｰﾄ!AL62)-2,1))</f>
        <v/>
      </c>
      <c r="BH58" s="68" t="str">
        <f>IF(LEN(CB58)&lt;2,"",MID(CB58,LEN(CB58)-1,1))</f>
        <v/>
      </c>
      <c r="BI58" s="68" t="str">
        <f>IF(LEN(請求書入力ｼｰﾄ!AL62)&lt;2,"",MID(請求書入力ｼｰﾄ!AL62,LEN(請求書入力ｼｰﾄ!AL62)-1,1))</f>
        <v/>
      </c>
      <c r="BJ58" s="68" t="str">
        <f>IF(LEN(CD58)&lt;2,"",MID(CD58,LEN(CD58)-1,1))</f>
        <v/>
      </c>
      <c r="BK58" s="68" t="str">
        <f>IF(請求書入力ｼｰﾄ!AL62="","",IF(請求書入力ｼｰﾄ!AL62=0,"",MID(請求書入力ｼｰﾄ!AL62,LEN(請求書入力ｼｰﾄ!AL62),1)))</f>
        <v/>
      </c>
      <c r="BL58" s="74"/>
      <c r="BM58" s="76" t="str">
        <f>IF(LEN(請求書入力ｼｰﾄ!AT62)&lt;9,"",MID(請求書入力ｼｰﾄ!AT62,LEN(請求書入力ｼｰﾄ!AT62)-8,1))</f>
        <v/>
      </c>
      <c r="BN58" s="68" t="str">
        <f>IF(LEN(CG58)&lt;2,"",MID(CG58,LEN(CG58)-1,1))</f>
        <v/>
      </c>
      <c r="BO58" s="68" t="str">
        <f>IF(LEN(請求書入力ｼｰﾄ!AT62)&lt;8,"",MID(請求書入力ｼｰﾄ!AT62,LEN(請求書入力ｼｰﾄ!AT62)-7,1))</f>
        <v/>
      </c>
      <c r="BP58" s="68" t="str">
        <f>IF(LEN(CI58)&lt;2,"",MID(CI58,LEN(CI58)-1,1))</f>
        <v/>
      </c>
      <c r="BQ58" s="68" t="str">
        <f>IF(LEN(請求書入力ｼｰﾄ!AT62)&lt;7,"",MID(請求書入力ｼｰﾄ!AT62,LEN(請求書入力ｼｰﾄ!AT62)-6,1))</f>
        <v/>
      </c>
      <c r="BR58" s="70" t="str">
        <f>IF(LEN(CK58)&lt;2,"",MID(CK58,LEN(CK58)-1,1))</f>
        <v/>
      </c>
      <c r="BS58" s="72" t="str">
        <f>IF(LEN(請求書入力ｼｰﾄ!AT62)&lt;6,"",MID(請求書入力ｼｰﾄ!AT62,LEN(請求書入力ｼｰﾄ!AT62)-5,1))</f>
        <v/>
      </c>
      <c r="BT58" s="68" t="str">
        <f>IF(LEN(CM58)&lt;2,"",MID(CM58,LEN(CM58)-1,1))</f>
        <v/>
      </c>
      <c r="BU58" s="68" t="str">
        <f>IF(LEN(請求書入力ｼｰﾄ!AT62)&lt;5,"",MID(請求書入力ｼｰﾄ!AT62,LEN(請求書入力ｼｰﾄ!AT62)-4,1))</f>
        <v/>
      </c>
      <c r="BV58" s="68" t="str">
        <f>IF(LEN(CO58)&lt;2,"",MID(CO58,LEN(CO58)-1,1))</f>
        <v/>
      </c>
      <c r="BW58" s="68" t="str">
        <f>IF(LEN(請求書入力ｼｰﾄ!AT62)&lt;4,"",MID(請求書入力ｼｰﾄ!AT62,LEN(請求書入力ｼｰﾄ!AT62)-3,1))</f>
        <v/>
      </c>
      <c r="BX58" s="70" t="str">
        <f>IF(LEN(CQ58)&lt;2,"",MID(CQ58,LEN(CQ58)-1,1))</f>
        <v/>
      </c>
      <c r="BY58" s="72" t="str">
        <f>IF(LEN(請求書入力ｼｰﾄ!AT62)&lt;3,"",MID(請求書入力ｼｰﾄ!AT62,LEN(請求書入力ｼｰﾄ!AT62)-2,1))</f>
        <v/>
      </c>
      <c r="BZ58" s="68" t="str">
        <f>IF(LEN(CS58)&lt;2,"",MID(CS58,LEN(CS58)-1,1))</f>
        <v/>
      </c>
      <c r="CA58" s="68" t="str">
        <f>IF(LEN(請求書入力ｼｰﾄ!AT62)&lt;2,"",MID(請求書入力ｼｰﾄ!AT62,LEN(請求書入力ｼｰﾄ!AT62)-1,1))</f>
        <v/>
      </c>
      <c r="CB58" s="68" t="str">
        <f>IF(LEN(CU58)&lt;2,"",MID(CU58,LEN(CU58)-1,1))</f>
        <v/>
      </c>
      <c r="CC58" s="68" t="str">
        <f>IF(請求書入力ｼｰﾄ!AT62="","",IF(請求書入力ｼｰﾄ!AT62=0,"",MID(請求書入力ｼｰﾄ!AT62,LEN(請求書入力ｼｰﾄ!AT62),1)))</f>
        <v/>
      </c>
      <c r="CD58" s="74"/>
    </row>
    <row r="59" spans="2:82" ht="12.4" customHeight="1" x14ac:dyDescent="0.15">
      <c r="B59" s="80"/>
      <c r="C59" s="81"/>
      <c r="D59" s="84"/>
      <c r="E59" s="85"/>
      <c r="F59" s="88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0"/>
      <c r="AG59" s="91"/>
      <c r="AH59" s="91"/>
      <c r="AI59" s="91"/>
      <c r="AJ59" s="85"/>
      <c r="AK59" s="77"/>
      <c r="AL59" s="69"/>
      <c r="AM59" s="69"/>
      <c r="AN59" s="69"/>
      <c r="AO59" s="69"/>
      <c r="AP59" s="71"/>
      <c r="AQ59" s="94"/>
      <c r="AR59" s="95"/>
      <c r="AS59" s="95"/>
      <c r="AT59" s="95"/>
      <c r="AU59" s="95"/>
      <c r="AV59" s="97"/>
      <c r="AW59" s="99"/>
      <c r="AX59" s="95"/>
      <c r="AY59" s="95"/>
      <c r="AZ59" s="101"/>
      <c r="BA59" s="94"/>
      <c r="BB59" s="95"/>
      <c r="BC59" s="95"/>
      <c r="BD59" s="95"/>
      <c r="BE59" s="69"/>
      <c r="BF59" s="71"/>
      <c r="BG59" s="73"/>
      <c r="BH59" s="69"/>
      <c r="BI59" s="69"/>
      <c r="BJ59" s="69"/>
      <c r="BK59" s="69"/>
      <c r="BL59" s="75"/>
      <c r="BM59" s="77"/>
      <c r="BN59" s="69"/>
      <c r="BO59" s="69"/>
      <c r="BP59" s="69"/>
      <c r="BQ59" s="69"/>
      <c r="BR59" s="71"/>
      <c r="BS59" s="73"/>
      <c r="BT59" s="69"/>
      <c r="BU59" s="69"/>
      <c r="BV59" s="69"/>
      <c r="BW59" s="69"/>
      <c r="BX59" s="71"/>
      <c r="BY59" s="73"/>
      <c r="BZ59" s="69"/>
      <c r="CA59" s="69"/>
      <c r="CB59" s="69"/>
      <c r="CC59" s="69"/>
      <c r="CD59" s="75"/>
    </row>
    <row r="60" spans="2:82" ht="12.4" customHeight="1" x14ac:dyDescent="0.15">
      <c r="B60" s="78" t="str">
        <f>IF(請求書入力ｼｰﾄ!B64="","",請求書入力ｼｰﾄ!B64)</f>
        <v/>
      </c>
      <c r="C60" s="79"/>
      <c r="D60" s="82" t="str">
        <f>IF(請求書入力ｼｰﾄ!D64="","",請求書入力ｼｰﾄ!D64)</f>
        <v/>
      </c>
      <c r="E60" s="83"/>
      <c r="F60" s="86" t="str">
        <f>IF(請求書入力ｼｰﾄ!F64="","",請求書入力ｼｰﾄ!F64)</f>
        <v/>
      </c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78" t="str">
        <f>IF(請求書入力ｼｰﾄ!AA64="","",請求書入力ｼｰﾄ!AA64)</f>
        <v/>
      </c>
      <c r="AG60" s="90"/>
      <c r="AH60" s="90"/>
      <c r="AI60" s="90"/>
      <c r="AJ60" s="83"/>
      <c r="AK60" s="76" t="str">
        <f>IF(LEN(請求書入力ｼｰﾄ!AD64)&lt;6,"",MID(請求書入力ｼｰﾄ!AD64,LEN(請求書入力ｼｰﾄ!AD64)-5,1))</f>
        <v/>
      </c>
      <c r="AL60" s="68" t="str">
        <f>IF(LEN(BL60)&lt;6,"",MID(BL60,LEN(BL60)-5,1))</f>
        <v/>
      </c>
      <c r="AM60" s="68" t="str">
        <f>IF(LEN(請求書入力ｼｰﾄ!AD64)&lt;5,"",MID(請求書入力ｼｰﾄ!AD64,LEN(請求書入力ｼｰﾄ!AD64)-4,1))</f>
        <v/>
      </c>
      <c r="AN60" s="68" t="str">
        <f>IF(LEN(BM60)&lt;5,"",MID(BM60,LEN(BM60)-4,1))</f>
        <v/>
      </c>
      <c r="AO60" s="68" t="str">
        <f>IF(LEN(請求書入力ｼｰﾄ!AD64)&lt;4,"",MID(請求書入力ｼｰﾄ!AD64,LEN(請求書入力ｼｰﾄ!AD64)-3,1))</f>
        <v/>
      </c>
      <c r="AP60" s="70" t="str">
        <f>IF(LEN(BN60)&lt;4,"",MID(BN60,LEN(BN60)-3,1))</f>
        <v/>
      </c>
      <c r="AQ60" s="92" t="str">
        <f>IF(LEN(請求書入力ｼｰﾄ!AD64)&lt;3,"",MID(請求書入力ｼｰﾄ!AD64,LEN(請求書入力ｼｰﾄ!AD64)-2,1))</f>
        <v/>
      </c>
      <c r="AR60" s="93" t="str">
        <f>IF(LEN(BO60)&lt;3,"",MID(BO60,LEN(BO60)-2,1))</f>
        <v/>
      </c>
      <c r="AS60" s="93" t="str">
        <f>IF(LEN(請求書入力ｼｰﾄ!AD64)&lt;2,"",MID(請求書入力ｼｰﾄ!AD64,LEN(請求書入力ｼｰﾄ!AD64)-1,1))</f>
        <v/>
      </c>
      <c r="AT60" s="93" t="str">
        <f>IF(LEN(BP60)&lt;2,"",MID(BP60,LEN(BP60)-1,1))</f>
        <v/>
      </c>
      <c r="AU60" s="93" t="str">
        <f>IF(請求書入力ｼｰﾄ!AD64="","",IF(請求書入力ｼｰﾄ!AD64=0,"",MID(請求書入力ｼｰﾄ!AD64,LEN(請求書入力ｼｰﾄ!AD64),1)))</f>
        <v/>
      </c>
      <c r="AV60" s="96"/>
      <c r="AW60" s="98" t="str">
        <f>IF(LEN(請求書入力ｼｰﾄ!AL64)&lt;8,"",MID(請求書入力ｼｰﾄ!AL64,LEN(請求書入力ｼｰﾄ!AL64)-7,1))</f>
        <v/>
      </c>
      <c r="AX60" s="93" t="str">
        <f>IF(LEN(BT60)&lt;2,"",MID(BT60,LEN(BT60)-1,1))</f>
        <v/>
      </c>
      <c r="AY60" s="93" t="str">
        <f>IF(LEN(請求書入力ｼｰﾄ!AL64)&lt;7,"",MID(請求書入力ｼｰﾄ!AL64,LEN(請求書入力ｼｰﾄ!AL64)-6,1))</f>
        <v/>
      </c>
      <c r="AZ60" s="100" t="str">
        <f>IF(LEN(BT60)&lt;2,"",MID(BT60,LEN(BT60)-1,1))</f>
        <v/>
      </c>
      <c r="BA60" s="92" t="str">
        <f>IF(LEN(請求書入力ｼｰﾄ!AL64)&lt;6,"",MID(請求書入力ｼｰﾄ!AL64,LEN(請求書入力ｼｰﾄ!AL64)-5,1))</f>
        <v/>
      </c>
      <c r="BB60" s="93" t="str">
        <f>IF(LEN(BV60)&lt;2,"",MID(BV60,LEN(BV60)-1,1))</f>
        <v/>
      </c>
      <c r="BC60" s="93" t="str">
        <f>IF(LEN(請求書入力ｼｰﾄ!AL64)&lt;5,"",MID(請求書入力ｼｰﾄ!AL64,LEN(請求書入力ｼｰﾄ!AL64)-4,1))</f>
        <v/>
      </c>
      <c r="BD60" s="93" t="str">
        <f>IF(LEN(BX60)&lt;2,"",MID(BX60,LEN(BX60)-1,1))</f>
        <v/>
      </c>
      <c r="BE60" s="68" t="str">
        <f>IF(LEN(請求書入力ｼｰﾄ!AL64)&lt;4,"",MID(請求書入力ｼｰﾄ!AL64,LEN(請求書入力ｼｰﾄ!AL64)-3,1))</f>
        <v/>
      </c>
      <c r="BF60" s="70" t="str">
        <f>IF(LEN(BZ60)&lt;2,"",MID(BZ60,LEN(BZ60)-1,1))</f>
        <v/>
      </c>
      <c r="BG60" s="72" t="str">
        <f>IF(LEN(請求書入力ｼｰﾄ!AL64)&lt;3,"",MID(請求書入力ｼｰﾄ!AL64,LEN(請求書入力ｼｰﾄ!AL64)-2,1))</f>
        <v/>
      </c>
      <c r="BH60" s="68" t="str">
        <f>IF(LEN(CB60)&lt;2,"",MID(CB60,LEN(CB60)-1,1))</f>
        <v/>
      </c>
      <c r="BI60" s="68" t="str">
        <f>IF(LEN(請求書入力ｼｰﾄ!AL64)&lt;2,"",MID(請求書入力ｼｰﾄ!AL64,LEN(請求書入力ｼｰﾄ!AL64)-1,1))</f>
        <v/>
      </c>
      <c r="BJ60" s="68" t="str">
        <f>IF(LEN(CD60)&lt;2,"",MID(CD60,LEN(CD60)-1,1))</f>
        <v/>
      </c>
      <c r="BK60" s="68" t="str">
        <f>IF(請求書入力ｼｰﾄ!AL64="","",IF(請求書入力ｼｰﾄ!AL64=0,"",MID(請求書入力ｼｰﾄ!AL64,LEN(請求書入力ｼｰﾄ!AL64),1)))</f>
        <v/>
      </c>
      <c r="BL60" s="74"/>
      <c r="BM60" s="76" t="str">
        <f>IF(LEN(請求書入力ｼｰﾄ!AT64)&lt;9,"",MID(請求書入力ｼｰﾄ!AT64,LEN(請求書入力ｼｰﾄ!AT64)-8,1))</f>
        <v/>
      </c>
      <c r="BN60" s="68" t="str">
        <f>IF(LEN(CG60)&lt;2,"",MID(CG60,LEN(CG60)-1,1))</f>
        <v/>
      </c>
      <c r="BO60" s="68" t="str">
        <f>IF(LEN(請求書入力ｼｰﾄ!AT64)&lt;8,"",MID(請求書入力ｼｰﾄ!AT64,LEN(請求書入力ｼｰﾄ!AT64)-7,1))</f>
        <v/>
      </c>
      <c r="BP60" s="68" t="str">
        <f>IF(LEN(CI60)&lt;2,"",MID(CI60,LEN(CI60)-1,1))</f>
        <v/>
      </c>
      <c r="BQ60" s="68" t="str">
        <f>IF(LEN(請求書入力ｼｰﾄ!AT64)&lt;7,"",MID(請求書入力ｼｰﾄ!AT64,LEN(請求書入力ｼｰﾄ!AT64)-6,1))</f>
        <v/>
      </c>
      <c r="BR60" s="70" t="str">
        <f>IF(LEN(CK60)&lt;2,"",MID(CK60,LEN(CK60)-1,1))</f>
        <v/>
      </c>
      <c r="BS60" s="72" t="str">
        <f>IF(LEN(請求書入力ｼｰﾄ!AT64)&lt;6,"",MID(請求書入力ｼｰﾄ!AT64,LEN(請求書入力ｼｰﾄ!AT64)-5,1))</f>
        <v/>
      </c>
      <c r="BT60" s="68" t="str">
        <f>IF(LEN(CM60)&lt;2,"",MID(CM60,LEN(CM60)-1,1))</f>
        <v/>
      </c>
      <c r="BU60" s="68" t="str">
        <f>IF(LEN(請求書入力ｼｰﾄ!AT64)&lt;5,"",MID(請求書入力ｼｰﾄ!AT64,LEN(請求書入力ｼｰﾄ!AT64)-4,1))</f>
        <v/>
      </c>
      <c r="BV60" s="68" t="str">
        <f>IF(LEN(CO60)&lt;2,"",MID(CO60,LEN(CO60)-1,1))</f>
        <v/>
      </c>
      <c r="BW60" s="68" t="str">
        <f>IF(LEN(請求書入力ｼｰﾄ!AT64)&lt;4,"",MID(請求書入力ｼｰﾄ!AT64,LEN(請求書入力ｼｰﾄ!AT64)-3,1))</f>
        <v/>
      </c>
      <c r="BX60" s="70" t="str">
        <f>IF(LEN(CQ60)&lt;2,"",MID(CQ60,LEN(CQ60)-1,1))</f>
        <v/>
      </c>
      <c r="BY60" s="72" t="str">
        <f>IF(LEN(請求書入力ｼｰﾄ!AT64)&lt;3,"",MID(請求書入力ｼｰﾄ!AT64,LEN(請求書入力ｼｰﾄ!AT64)-2,1))</f>
        <v/>
      </c>
      <c r="BZ60" s="68" t="str">
        <f>IF(LEN(CS60)&lt;2,"",MID(CS60,LEN(CS60)-1,1))</f>
        <v/>
      </c>
      <c r="CA60" s="68" t="str">
        <f>IF(LEN(請求書入力ｼｰﾄ!AT64)&lt;2,"",MID(請求書入力ｼｰﾄ!AT64,LEN(請求書入力ｼｰﾄ!AT64)-1,1))</f>
        <v/>
      </c>
      <c r="CB60" s="68" t="str">
        <f>IF(LEN(CU60)&lt;2,"",MID(CU60,LEN(CU60)-1,1))</f>
        <v/>
      </c>
      <c r="CC60" s="68" t="str">
        <f>IF(請求書入力ｼｰﾄ!AT64="","",IF(請求書入力ｼｰﾄ!AT64=0,"",MID(請求書入力ｼｰﾄ!AT64,LEN(請求書入力ｼｰﾄ!AT64),1)))</f>
        <v/>
      </c>
      <c r="CD60" s="74"/>
    </row>
    <row r="61" spans="2:82" ht="12.4" customHeight="1" x14ac:dyDescent="0.15">
      <c r="B61" s="80"/>
      <c r="C61" s="81"/>
      <c r="D61" s="84"/>
      <c r="E61" s="85"/>
      <c r="F61" s="88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0"/>
      <c r="AG61" s="91"/>
      <c r="AH61" s="91"/>
      <c r="AI61" s="91"/>
      <c r="AJ61" s="85"/>
      <c r="AK61" s="77"/>
      <c r="AL61" s="69"/>
      <c r="AM61" s="69"/>
      <c r="AN61" s="69"/>
      <c r="AO61" s="69"/>
      <c r="AP61" s="71"/>
      <c r="AQ61" s="94"/>
      <c r="AR61" s="95"/>
      <c r="AS61" s="95"/>
      <c r="AT61" s="95"/>
      <c r="AU61" s="95"/>
      <c r="AV61" s="97"/>
      <c r="AW61" s="99"/>
      <c r="AX61" s="95"/>
      <c r="AY61" s="95"/>
      <c r="AZ61" s="101"/>
      <c r="BA61" s="94"/>
      <c r="BB61" s="95"/>
      <c r="BC61" s="95"/>
      <c r="BD61" s="95"/>
      <c r="BE61" s="69"/>
      <c r="BF61" s="71"/>
      <c r="BG61" s="73"/>
      <c r="BH61" s="69"/>
      <c r="BI61" s="69"/>
      <c r="BJ61" s="69"/>
      <c r="BK61" s="69"/>
      <c r="BL61" s="75"/>
      <c r="BM61" s="77"/>
      <c r="BN61" s="69"/>
      <c r="BO61" s="69"/>
      <c r="BP61" s="69"/>
      <c r="BQ61" s="69"/>
      <c r="BR61" s="71"/>
      <c r="BS61" s="73"/>
      <c r="BT61" s="69"/>
      <c r="BU61" s="69"/>
      <c r="BV61" s="69"/>
      <c r="BW61" s="69"/>
      <c r="BX61" s="71"/>
      <c r="BY61" s="73"/>
      <c r="BZ61" s="69"/>
      <c r="CA61" s="69"/>
      <c r="CB61" s="69"/>
      <c r="CC61" s="69"/>
      <c r="CD61" s="75"/>
    </row>
    <row r="62" spans="2:82" ht="12.4" customHeight="1" x14ac:dyDescent="0.15">
      <c r="B62" s="78" t="str">
        <f>IF(請求書入力ｼｰﾄ!B66="","",請求書入力ｼｰﾄ!B66)</f>
        <v/>
      </c>
      <c r="C62" s="79"/>
      <c r="D62" s="82" t="str">
        <f>IF(請求書入力ｼｰﾄ!D66="","",請求書入力ｼｰﾄ!D66)</f>
        <v/>
      </c>
      <c r="E62" s="83"/>
      <c r="F62" s="86" t="str">
        <f>IF(請求書入力ｼｰﾄ!F66="","",請求書入力ｼｰﾄ!F66)</f>
        <v/>
      </c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78" t="str">
        <f>IF(請求書入力ｼｰﾄ!AA66="","",請求書入力ｼｰﾄ!AA66)</f>
        <v/>
      </c>
      <c r="AG62" s="90"/>
      <c r="AH62" s="90"/>
      <c r="AI62" s="90"/>
      <c r="AJ62" s="83"/>
      <c r="AK62" s="76" t="str">
        <f>IF(LEN(請求書入力ｼｰﾄ!AD66)&lt;6,"",MID(請求書入力ｼｰﾄ!AD66,LEN(請求書入力ｼｰﾄ!AD66)-5,1))</f>
        <v/>
      </c>
      <c r="AL62" s="68" t="str">
        <f>IF(LEN(BL62)&lt;6,"",MID(BL62,LEN(BL62)-5,1))</f>
        <v/>
      </c>
      <c r="AM62" s="68" t="str">
        <f>IF(LEN(請求書入力ｼｰﾄ!AD66)&lt;5,"",MID(請求書入力ｼｰﾄ!AD66,LEN(請求書入力ｼｰﾄ!AD66)-4,1))</f>
        <v/>
      </c>
      <c r="AN62" s="68" t="str">
        <f>IF(LEN(BM62)&lt;5,"",MID(BM62,LEN(BM62)-4,1))</f>
        <v/>
      </c>
      <c r="AO62" s="68" t="str">
        <f>IF(LEN(請求書入力ｼｰﾄ!AD66)&lt;4,"",MID(請求書入力ｼｰﾄ!AD66,LEN(請求書入力ｼｰﾄ!AD66)-3,1))</f>
        <v/>
      </c>
      <c r="AP62" s="70" t="str">
        <f>IF(LEN(BN62)&lt;4,"",MID(BN62,LEN(BN62)-3,1))</f>
        <v/>
      </c>
      <c r="AQ62" s="72" t="str">
        <f>IF(LEN(請求書入力ｼｰﾄ!AD66)&lt;3,"",MID(請求書入力ｼｰﾄ!AD66,LEN(請求書入力ｼｰﾄ!AD66)-2,1))</f>
        <v/>
      </c>
      <c r="AR62" s="68" t="str">
        <f>IF(LEN(BO62)&lt;3,"",MID(BO62,LEN(BO62)-2,1))</f>
        <v/>
      </c>
      <c r="AS62" s="68" t="str">
        <f>IF(LEN(請求書入力ｼｰﾄ!AD66)&lt;2,"",MID(請求書入力ｼｰﾄ!AD66,LEN(請求書入力ｼｰﾄ!AD66)-1,1))</f>
        <v/>
      </c>
      <c r="AT62" s="68" t="str">
        <f>IF(LEN(BP62)&lt;2,"",MID(BP62,LEN(BP62)-1,1))</f>
        <v/>
      </c>
      <c r="AU62" s="68" t="str">
        <f>IF(請求書入力ｼｰﾄ!AD66="","",IF(請求書入力ｼｰﾄ!AD66=0,"",MID(請求書入力ｼｰﾄ!AD66,LEN(請求書入力ｼｰﾄ!AD66),1)))</f>
        <v/>
      </c>
      <c r="AV62" s="74"/>
      <c r="AW62" s="76" t="str">
        <f>IF(LEN(請求書入力ｼｰﾄ!AL66)&lt;8,"",MID(請求書入力ｼｰﾄ!AL66,LEN(請求書入力ｼｰﾄ!AL66)-7,1))</f>
        <v/>
      </c>
      <c r="AX62" s="68" t="str">
        <f>IF(LEN(BT62)&lt;2,"",MID(BT62,LEN(BT62)-1,1))</f>
        <v/>
      </c>
      <c r="AY62" s="68" t="str">
        <f>IF(LEN(請求書入力ｼｰﾄ!AL66)&lt;7,"",MID(請求書入力ｼｰﾄ!AL66,LEN(請求書入力ｼｰﾄ!AL66)-6,1))</f>
        <v/>
      </c>
      <c r="AZ62" s="70" t="str">
        <f>IF(LEN(BT62)&lt;2,"",MID(BT62,LEN(BT62)-1,1))</f>
        <v/>
      </c>
      <c r="BA62" s="72" t="str">
        <f>IF(LEN(請求書入力ｼｰﾄ!AL66)&lt;6,"",MID(請求書入力ｼｰﾄ!AL66,LEN(請求書入力ｼｰﾄ!AL66)-5,1))</f>
        <v/>
      </c>
      <c r="BB62" s="68" t="str">
        <f>IF(LEN(BV62)&lt;2,"",MID(BV62,LEN(BV62)-1,1))</f>
        <v/>
      </c>
      <c r="BC62" s="68" t="str">
        <f>IF(LEN(請求書入力ｼｰﾄ!AL66)&lt;5,"",MID(請求書入力ｼｰﾄ!AL66,LEN(請求書入力ｼｰﾄ!AL66)-4,1))</f>
        <v/>
      </c>
      <c r="BD62" s="68" t="str">
        <f>IF(LEN(BX62)&lt;2,"",MID(BX62,LEN(BX62)-1,1))</f>
        <v/>
      </c>
      <c r="BE62" s="68" t="str">
        <f>IF(LEN(請求書入力ｼｰﾄ!AL66)&lt;4,"",MID(請求書入力ｼｰﾄ!AL66,LEN(請求書入力ｼｰﾄ!AL66)-3,1))</f>
        <v/>
      </c>
      <c r="BF62" s="70" t="str">
        <f>IF(LEN(BZ62)&lt;2,"",MID(BZ62,LEN(BZ62)-1,1))</f>
        <v/>
      </c>
      <c r="BG62" s="72" t="str">
        <f>IF(LEN(請求書入力ｼｰﾄ!AL66)&lt;3,"",MID(請求書入力ｼｰﾄ!AL66,LEN(請求書入力ｼｰﾄ!AL66)-2,1))</f>
        <v/>
      </c>
      <c r="BH62" s="68" t="str">
        <f>IF(LEN(CB62)&lt;2,"",MID(CB62,LEN(CB62)-1,1))</f>
        <v/>
      </c>
      <c r="BI62" s="68" t="str">
        <f>IF(LEN(請求書入力ｼｰﾄ!AL66)&lt;2,"",MID(請求書入力ｼｰﾄ!AL66,LEN(請求書入力ｼｰﾄ!AL66)-1,1))</f>
        <v/>
      </c>
      <c r="BJ62" s="68" t="str">
        <f>IF(LEN(CD62)&lt;2,"",MID(CD62,LEN(CD62)-1,1))</f>
        <v/>
      </c>
      <c r="BK62" s="68" t="str">
        <f>IF(請求書入力ｼｰﾄ!AL66="","",IF(請求書入力ｼｰﾄ!AL66=0,"",MID(請求書入力ｼｰﾄ!AL66,LEN(請求書入力ｼｰﾄ!AL66),1)))</f>
        <v/>
      </c>
      <c r="BL62" s="74"/>
      <c r="BM62" s="76" t="str">
        <f>IF(LEN(請求書入力ｼｰﾄ!AT66)&lt;9,"",MID(請求書入力ｼｰﾄ!AT66,LEN(請求書入力ｼｰﾄ!AT66)-8,1))</f>
        <v/>
      </c>
      <c r="BN62" s="68" t="str">
        <f>IF(LEN(CG62)&lt;2,"",MID(CG62,LEN(CG62)-1,1))</f>
        <v/>
      </c>
      <c r="BO62" s="68" t="str">
        <f>IF(LEN(請求書入力ｼｰﾄ!AT66)&lt;8,"",MID(請求書入力ｼｰﾄ!AT66,LEN(請求書入力ｼｰﾄ!AT66)-7,1))</f>
        <v/>
      </c>
      <c r="BP62" s="68" t="str">
        <f>IF(LEN(CI62)&lt;2,"",MID(CI62,LEN(CI62)-1,1))</f>
        <v/>
      </c>
      <c r="BQ62" s="68" t="str">
        <f>IF(LEN(請求書入力ｼｰﾄ!AT66)&lt;7,"",MID(請求書入力ｼｰﾄ!AT66,LEN(請求書入力ｼｰﾄ!AT66)-6,1))</f>
        <v/>
      </c>
      <c r="BR62" s="70" t="str">
        <f>IF(LEN(CK62)&lt;2,"",MID(CK62,LEN(CK62)-1,1))</f>
        <v/>
      </c>
      <c r="BS62" s="72" t="str">
        <f>IF(LEN(請求書入力ｼｰﾄ!AT66)&lt;6,"",MID(請求書入力ｼｰﾄ!AT66,LEN(請求書入力ｼｰﾄ!AT66)-5,1))</f>
        <v/>
      </c>
      <c r="BT62" s="68" t="str">
        <f>IF(LEN(CM62)&lt;2,"",MID(CM62,LEN(CM62)-1,1))</f>
        <v/>
      </c>
      <c r="BU62" s="68" t="str">
        <f>IF(LEN(請求書入力ｼｰﾄ!AT66)&lt;5,"",MID(請求書入力ｼｰﾄ!AT66,LEN(請求書入力ｼｰﾄ!AT66)-4,1))</f>
        <v/>
      </c>
      <c r="BV62" s="68" t="str">
        <f>IF(LEN(CO62)&lt;2,"",MID(CO62,LEN(CO62)-1,1))</f>
        <v/>
      </c>
      <c r="BW62" s="68" t="str">
        <f>IF(LEN(請求書入力ｼｰﾄ!AT66)&lt;4,"",MID(請求書入力ｼｰﾄ!AT66,LEN(請求書入力ｼｰﾄ!AT66)-3,1))</f>
        <v/>
      </c>
      <c r="BX62" s="70" t="str">
        <f>IF(LEN(CQ62)&lt;2,"",MID(CQ62,LEN(CQ62)-1,1))</f>
        <v/>
      </c>
      <c r="BY62" s="72" t="str">
        <f>IF(LEN(請求書入力ｼｰﾄ!AT66)&lt;3,"",MID(請求書入力ｼｰﾄ!AT66,LEN(請求書入力ｼｰﾄ!AT66)-2,1))</f>
        <v/>
      </c>
      <c r="BZ62" s="68" t="str">
        <f>IF(LEN(CS62)&lt;2,"",MID(CS62,LEN(CS62)-1,1))</f>
        <v/>
      </c>
      <c r="CA62" s="68" t="str">
        <f>IF(LEN(請求書入力ｼｰﾄ!AT66)&lt;2,"",MID(請求書入力ｼｰﾄ!AT66,LEN(請求書入力ｼｰﾄ!AT66)-1,1))</f>
        <v/>
      </c>
      <c r="CB62" s="68" t="str">
        <f>IF(LEN(CU62)&lt;2,"",MID(CU62,LEN(CU62)-1,1))</f>
        <v/>
      </c>
      <c r="CC62" s="68" t="str">
        <f>IF(請求書入力ｼｰﾄ!AT66="","",IF(請求書入力ｼｰﾄ!AT66=0,"",MID(請求書入力ｼｰﾄ!AT66,LEN(請求書入力ｼｰﾄ!AT66),1)))</f>
        <v/>
      </c>
      <c r="CD62" s="74"/>
    </row>
    <row r="63" spans="2:82" ht="12.4" customHeight="1" x14ac:dyDescent="0.15">
      <c r="B63" s="80"/>
      <c r="C63" s="81"/>
      <c r="D63" s="84"/>
      <c r="E63" s="85"/>
      <c r="F63" s="88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0"/>
      <c r="AG63" s="91"/>
      <c r="AH63" s="91"/>
      <c r="AI63" s="91"/>
      <c r="AJ63" s="85"/>
      <c r="AK63" s="77"/>
      <c r="AL63" s="69"/>
      <c r="AM63" s="69"/>
      <c r="AN63" s="69"/>
      <c r="AO63" s="69"/>
      <c r="AP63" s="71"/>
      <c r="AQ63" s="73"/>
      <c r="AR63" s="69"/>
      <c r="AS63" s="69"/>
      <c r="AT63" s="69"/>
      <c r="AU63" s="69"/>
      <c r="AV63" s="75"/>
      <c r="AW63" s="77"/>
      <c r="AX63" s="69"/>
      <c r="AY63" s="69"/>
      <c r="AZ63" s="71"/>
      <c r="BA63" s="73"/>
      <c r="BB63" s="69"/>
      <c r="BC63" s="69"/>
      <c r="BD63" s="69"/>
      <c r="BE63" s="69"/>
      <c r="BF63" s="71"/>
      <c r="BG63" s="73"/>
      <c r="BH63" s="69"/>
      <c r="BI63" s="69"/>
      <c r="BJ63" s="69"/>
      <c r="BK63" s="69"/>
      <c r="BL63" s="75"/>
      <c r="BM63" s="77"/>
      <c r="BN63" s="69"/>
      <c r="BO63" s="69"/>
      <c r="BP63" s="69"/>
      <c r="BQ63" s="69"/>
      <c r="BR63" s="71"/>
      <c r="BS63" s="73"/>
      <c r="BT63" s="69"/>
      <c r="BU63" s="69"/>
      <c r="BV63" s="69"/>
      <c r="BW63" s="69"/>
      <c r="BX63" s="71"/>
      <c r="BY63" s="73"/>
      <c r="BZ63" s="69"/>
      <c r="CA63" s="69"/>
      <c r="CB63" s="69"/>
      <c r="CC63" s="69"/>
      <c r="CD63" s="75"/>
    </row>
    <row r="64" spans="2:82" ht="12.4" customHeight="1" x14ac:dyDescent="0.15">
      <c r="B64" s="78" t="str">
        <f>IF(請求書入力ｼｰﾄ!B68="","",請求書入力ｼｰﾄ!B68)</f>
        <v/>
      </c>
      <c r="C64" s="79"/>
      <c r="D64" s="82" t="str">
        <f>IF(請求書入力ｼｰﾄ!D68="","",請求書入力ｼｰﾄ!D68)</f>
        <v/>
      </c>
      <c r="E64" s="83"/>
      <c r="F64" s="86" t="str">
        <f>IF(請求書入力ｼｰﾄ!F68="","",請求書入力ｼｰﾄ!F68)</f>
        <v/>
      </c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78" t="str">
        <f>IF(請求書入力ｼｰﾄ!AA68="","",請求書入力ｼｰﾄ!AA68)</f>
        <v/>
      </c>
      <c r="AG64" s="90"/>
      <c r="AH64" s="90"/>
      <c r="AI64" s="90"/>
      <c r="AJ64" s="83"/>
      <c r="AK64" s="76" t="str">
        <f>IF(LEN(請求書入力ｼｰﾄ!AD68)&lt;6,"",MID(請求書入力ｼｰﾄ!AD68,LEN(請求書入力ｼｰﾄ!AD68)-5,1))</f>
        <v/>
      </c>
      <c r="AL64" s="68" t="str">
        <f>IF(LEN(BL64)&lt;6,"",MID(BL64,LEN(BL64)-5,1))</f>
        <v/>
      </c>
      <c r="AM64" s="68" t="str">
        <f>IF(LEN(請求書入力ｼｰﾄ!AD68)&lt;5,"",MID(請求書入力ｼｰﾄ!AD68,LEN(請求書入力ｼｰﾄ!AD68)-4,1))</f>
        <v/>
      </c>
      <c r="AN64" s="68" t="str">
        <f>IF(LEN(BM64)&lt;5,"",MID(BM64,LEN(BM64)-4,1))</f>
        <v/>
      </c>
      <c r="AO64" s="68" t="str">
        <f>IF(LEN(請求書入力ｼｰﾄ!AD68)&lt;4,"",MID(請求書入力ｼｰﾄ!AD68,LEN(請求書入力ｼｰﾄ!AD68)-3,1))</f>
        <v/>
      </c>
      <c r="AP64" s="70" t="str">
        <f>IF(LEN(BN64)&lt;4,"",MID(BN64,LEN(BN64)-3,1))</f>
        <v/>
      </c>
      <c r="AQ64" s="72" t="str">
        <f>IF(LEN(請求書入力ｼｰﾄ!AD68)&lt;3,"",MID(請求書入力ｼｰﾄ!AD68,LEN(請求書入力ｼｰﾄ!AD68)-2,1))</f>
        <v/>
      </c>
      <c r="AR64" s="68" t="str">
        <f>IF(LEN(BO64)&lt;3,"",MID(BO64,LEN(BO64)-2,1))</f>
        <v/>
      </c>
      <c r="AS64" s="68" t="str">
        <f>IF(LEN(請求書入力ｼｰﾄ!AD68)&lt;2,"",MID(請求書入力ｼｰﾄ!AD68,LEN(請求書入力ｼｰﾄ!AD68)-1,1))</f>
        <v/>
      </c>
      <c r="AT64" s="68" t="str">
        <f>IF(LEN(BP64)&lt;2,"",MID(BP64,LEN(BP64)-1,1))</f>
        <v/>
      </c>
      <c r="AU64" s="68" t="str">
        <f>IF(請求書入力ｼｰﾄ!AD68="","",IF(請求書入力ｼｰﾄ!AD68=0,"",MID(請求書入力ｼｰﾄ!AD68,LEN(請求書入力ｼｰﾄ!AD68),1)))</f>
        <v/>
      </c>
      <c r="AV64" s="74"/>
      <c r="AW64" s="76" t="str">
        <f>IF(LEN(請求書入力ｼｰﾄ!AL68)&lt;8,"",MID(請求書入力ｼｰﾄ!AL68,LEN(請求書入力ｼｰﾄ!AL68)-7,1))</f>
        <v/>
      </c>
      <c r="AX64" s="68" t="str">
        <f>IF(LEN(BT64)&lt;2,"",MID(BT64,LEN(BT64)-1,1))</f>
        <v/>
      </c>
      <c r="AY64" s="68" t="str">
        <f>IF(LEN(請求書入力ｼｰﾄ!AL68)&lt;7,"",MID(請求書入力ｼｰﾄ!AL68,LEN(請求書入力ｼｰﾄ!AL68)-6,1))</f>
        <v/>
      </c>
      <c r="AZ64" s="70" t="str">
        <f>IF(LEN(BT64)&lt;2,"",MID(BT64,LEN(BT64)-1,1))</f>
        <v/>
      </c>
      <c r="BA64" s="72" t="str">
        <f>IF(LEN(請求書入力ｼｰﾄ!AL68)&lt;6,"",MID(請求書入力ｼｰﾄ!AL68,LEN(請求書入力ｼｰﾄ!AL68)-5,1))</f>
        <v/>
      </c>
      <c r="BB64" s="68" t="str">
        <f>IF(LEN(BV64)&lt;2,"",MID(BV64,LEN(BV64)-1,1))</f>
        <v/>
      </c>
      <c r="BC64" s="68" t="str">
        <f>IF(LEN(請求書入力ｼｰﾄ!AL68)&lt;5,"",MID(請求書入力ｼｰﾄ!AL68,LEN(請求書入力ｼｰﾄ!AL68)-4,1))</f>
        <v/>
      </c>
      <c r="BD64" s="68" t="str">
        <f>IF(LEN(BX64)&lt;2,"",MID(BX64,LEN(BX64)-1,1))</f>
        <v/>
      </c>
      <c r="BE64" s="68" t="str">
        <f>IF(LEN(請求書入力ｼｰﾄ!AL68)&lt;4,"",MID(請求書入力ｼｰﾄ!AL68,LEN(請求書入力ｼｰﾄ!AL68)-3,1))</f>
        <v/>
      </c>
      <c r="BF64" s="70" t="str">
        <f>IF(LEN(BZ64)&lt;2,"",MID(BZ64,LEN(BZ64)-1,1))</f>
        <v/>
      </c>
      <c r="BG64" s="72" t="str">
        <f>IF(LEN(請求書入力ｼｰﾄ!AL68)&lt;3,"",MID(請求書入力ｼｰﾄ!AL68,LEN(請求書入力ｼｰﾄ!AL68)-2,1))</f>
        <v/>
      </c>
      <c r="BH64" s="68" t="str">
        <f>IF(LEN(CB64)&lt;2,"",MID(CB64,LEN(CB64)-1,1))</f>
        <v/>
      </c>
      <c r="BI64" s="68" t="str">
        <f>IF(LEN(請求書入力ｼｰﾄ!AL68)&lt;2,"",MID(請求書入力ｼｰﾄ!AL68,LEN(請求書入力ｼｰﾄ!AL68)-1,1))</f>
        <v/>
      </c>
      <c r="BJ64" s="68" t="str">
        <f>IF(LEN(CD64)&lt;2,"",MID(CD64,LEN(CD64)-1,1))</f>
        <v/>
      </c>
      <c r="BK64" s="68" t="str">
        <f>IF(請求書入力ｼｰﾄ!AL68="","",IF(請求書入力ｼｰﾄ!AL68=0,"",MID(請求書入力ｼｰﾄ!AL68,LEN(請求書入力ｼｰﾄ!AL68),1)))</f>
        <v/>
      </c>
      <c r="BL64" s="74"/>
      <c r="BM64" s="76" t="str">
        <f>IF(LEN(請求書入力ｼｰﾄ!AT68)&lt;9,"",MID(請求書入力ｼｰﾄ!AT68,LEN(請求書入力ｼｰﾄ!AT68)-8,1))</f>
        <v/>
      </c>
      <c r="BN64" s="68" t="str">
        <f>IF(LEN(CG64)&lt;2,"",MID(CG64,LEN(CG64)-1,1))</f>
        <v/>
      </c>
      <c r="BO64" s="68" t="str">
        <f>IF(LEN(請求書入力ｼｰﾄ!AT68)&lt;8,"",MID(請求書入力ｼｰﾄ!AT68,LEN(請求書入力ｼｰﾄ!AT68)-7,1))</f>
        <v/>
      </c>
      <c r="BP64" s="68" t="str">
        <f>IF(LEN(CI64)&lt;2,"",MID(CI64,LEN(CI64)-1,1))</f>
        <v/>
      </c>
      <c r="BQ64" s="68" t="str">
        <f>IF(LEN(請求書入力ｼｰﾄ!AT68)&lt;7,"",MID(請求書入力ｼｰﾄ!AT68,LEN(請求書入力ｼｰﾄ!AT68)-6,1))</f>
        <v/>
      </c>
      <c r="BR64" s="70" t="str">
        <f>IF(LEN(CK64)&lt;2,"",MID(CK64,LEN(CK64)-1,1))</f>
        <v/>
      </c>
      <c r="BS64" s="72" t="str">
        <f>IF(LEN(請求書入力ｼｰﾄ!AT68)&lt;6,"",MID(請求書入力ｼｰﾄ!AT68,LEN(請求書入力ｼｰﾄ!AT68)-5,1))</f>
        <v/>
      </c>
      <c r="BT64" s="68" t="str">
        <f>IF(LEN(CM64)&lt;2,"",MID(CM64,LEN(CM64)-1,1))</f>
        <v/>
      </c>
      <c r="BU64" s="68" t="str">
        <f>IF(LEN(請求書入力ｼｰﾄ!AT68)&lt;5,"",MID(請求書入力ｼｰﾄ!AT68,LEN(請求書入力ｼｰﾄ!AT68)-4,1))</f>
        <v/>
      </c>
      <c r="BV64" s="68" t="str">
        <f>IF(LEN(CO64)&lt;2,"",MID(CO64,LEN(CO64)-1,1))</f>
        <v/>
      </c>
      <c r="BW64" s="68" t="str">
        <f>IF(LEN(請求書入力ｼｰﾄ!AT68)&lt;4,"",MID(請求書入力ｼｰﾄ!AT68,LEN(請求書入力ｼｰﾄ!AT68)-3,1))</f>
        <v/>
      </c>
      <c r="BX64" s="70" t="str">
        <f>IF(LEN(CQ64)&lt;2,"",MID(CQ64,LEN(CQ64)-1,1))</f>
        <v/>
      </c>
      <c r="BY64" s="72" t="str">
        <f>IF(LEN(請求書入力ｼｰﾄ!AT68)&lt;3,"",MID(請求書入力ｼｰﾄ!AT68,LEN(請求書入力ｼｰﾄ!AT68)-2,1))</f>
        <v/>
      </c>
      <c r="BZ64" s="68" t="str">
        <f>IF(LEN(CS64)&lt;2,"",MID(CS64,LEN(CS64)-1,1))</f>
        <v/>
      </c>
      <c r="CA64" s="68" t="str">
        <f>IF(LEN(請求書入力ｼｰﾄ!AT68)&lt;2,"",MID(請求書入力ｼｰﾄ!AT68,LEN(請求書入力ｼｰﾄ!AT68)-1,1))</f>
        <v/>
      </c>
      <c r="CB64" s="68" t="str">
        <f>IF(LEN(CU64)&lt;2,"",MID(CU64,LEN(CU64)-1,1))</f>
        <v/>
      </c>
      <c r="CC64" s="68" t="str">
        <f>IF(請求書入力ｼｰﾄ!AT68="","",IF(請求書入力ｼｰﾄ!AT68=0,"",MID(請求書入力ｼｰﾄ!AT68,LEN(請求書入力ｼｰﾄ!AT68),1)))</f>
        <v/>
      </c>
      <c r="CD64" s="74"/>
    </row>
    <row r="65" spans="1:82" ht="12.4" customHeight="1" x14ac:dyDescent="0.15">
      <c r="B65" s="80"/>
      <c r="C65" s="81"/>
      <c r="D65" s="84"/>
      <c r="E65" s="85"/>
      <c r="F65" s="88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0"/>
      <c r="AG65" s="91"/>
      <c r="AH65" s="91"/>
      <c r="AI65" s="91"/>
      <c r="AJ65" s="85"/>
      <c r="AK65" s="77"/>
      <c r="AL65" s="69"/>
      <c r="AM65" s="69"/>
      <c r="AN65" s="69"/>
      <c r="AO65" s="69"/>
      <c r="AP65" s="71"/>
      <c r="AQ65" s="73"/>
      <c r="AR65" s="69"/>
      <c r="AS65" s="69"/>
      <c r="AT65" s="69"/>
      <c r="AU65" s="69"/>
      <c r="AV65" s="75"/>
      <c r="AW65" s="77"/>
      <c r="AX65" s="69"/>
      <c r="AY65" s="69"/>
      <c r="AZ65" s="71"/>
      <c r="BA65" s="73"/>
      <c r="BB65" s="69"/>
      <c r="BC65" s="69"/>
      <c r="BD65" s="69"/>
      <c r="BE65" s="69"/>
      <c r="BF65" s="71"/>
      <c r="BG65" s="73"/>
      <c r="BH65" s="69"/>
      <c r="BI65" s="69"/>
      <c r="BJ65" s="69"/>
      <c r="BK65" s="69"/>
      <c r="BL65" s="75"/>
      <c r="BM65" s="77"/>
      <c r="BN65" s="69"/>
      <c r="BO65" s="69"/>
      <c r="BP65" s="69"/>
      <c r="BQ65" s="69"/>
      <c r="BR65" s="71"/>
      <c r="BS65" s="73"/>
      <c r="BT65" s="69"/>
      <c r="BU65" s="69"/>
      <c r="BV65" s="69"/>
      <c r="BW65" s="69"/>
      <c r="BX65" s="71"/>
      <c r="BY65" s="73"/>
      <c r="BZ65" s="69"/>
      <c r="CA65" s="69"/>
      <c r="CB65" s="69"/>
      <c r="CC65" s="69"/>
      <c r="CD65" s="75"/>
    </row>
    <row r="66" spans="1:82" ht="12.4" customHeight="1" x14ac:dyDescent="0.15">
      <c r="B66" s="78" t="str">
        <f>IF(請求書入力ｼｰﾄ!B70="","",請求書入力ｼｰﾄ!B70)</f>
        <v/>
      </c>
      <c r="C66" s="79"/>
      <c r="D66" s="82" t="str">
        <f>IF(請求書入力ｼｰﾄ!D70="","",請求書入力ｼｰﾄ!D70)</f>
        <v/>
      </c>
      <c r="E66" s="83"/>
      <c r="F66" s="86" t="str">
        <f>IF(請求書入力ｼｰﾄ!F70="","",請求書入力ｼｰﾄ!F70)</f>
        <v/>
      </c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78" t="str">
        <f>IF(請求書入力ｼｰﾄ!AA70="","",請求書入力ｼｰﾄ!AA70)</f>
        <v/>
      </c>
      <c r="AG66" s="90"/>
      <c r="AH66" s="90"/>
      <c r="AI66" s="90"/>
      <c r="AJ66" s="83"/>
      <c r="AK66" s="76" t="str">
        <f>IF(LEN(請求書入力ｼｰﾄ!AD70)&lt;6,"",MID(請求書入力ｼｰﾄ!AD70,LEN(請求書入力ｼｰﾄ!AD70)-5,1))</f>
        <v/>
      </c>
      <c r="AL66" s="68" t="str">
        <f>IF(LEN(BL66)&lt;6,"",MID(BL66,LEN(BL66)-5,1))</f>
        <v/>
      </c>
      <c r="AM66" s="68" t="str">
        <f>IF(LEN(請求書入力ｼｰﾄ!AD70)&lt;5,"",MID(請求書入力ｼｰﾄ!AD70,LEN(請求書入力ｼｰﾄ!AD70)-4,1))</f>
        <v/>
      </c>
      <c r="AN66" s="68" t="str">
        <f>IF(LEN(BM66)&lt;5,"",MID(BM66,LEN(BM66)-4,1))</f>
        <v/>
      </c>
      <c r="AO66" s="68" t="str">
        <f>IF(LEN(請求書入力ｼｰﾄ!AD70)&lt;4,"",MID(請求書入力ｼｰﾄ!AD70,LEN(請求書入力ｼｰﾄ!AD70)-3,1))</f>
        <v/>
      </c>
      <c r="AP66" s="70" t="str">
        <f>IF(LEN(BN66)&lt;4,"",MID(BN66,LEN(BN66)-3,1))</f>
        <v/>
      </c>
      <c r="AQ66" s="72" t="str">
        <f>IF(LEN(請求書入力ｼｰﾄ!AD70)&lt;3,"",MID(請求書入力ｼｰﾄ!AD70,LEN(請求書入力ｼｰﾄ!AD70)-2,1))</f>
        <v/>
      </c>
      <c r="AR66" s="68" t="str">
        <f>IF(LEN(BO66)&lt;3,"",MID(BO66,LEN(BO66)-2,1))</f>
        <v/>
      </c>
      <c r="AS66" s="68" t="str">
        <f>IF(LEN(請求書入力ｼｰﾄ!AD70)&lt;2,"",MID(請求書入力ｼｰﾄ!AD70,LEN(請求書入力ｼｰﾄ!AD70)-1,1))</f>
        <v/>
      </c>
      <c r="AT66" s="68" t="str">
        <f>IF(LEN(BP66)&lt;2,"",MID(BP66,LEN(BP66)-1,1))</f>
        <v/>
      </c>
      <c r="AU66" s="68" t="str">
        <f>IF(請求書入力ｼｰﾄ!AD70="","",IF(請求書入力ｼｰﾄ!AD70=0,"",MID(請求書入力ｼｰﾄ!AD70,LEN(請求書入力ｼｰﾄ!AD70),1)))</f>
        <v/>
      </c>
      <c r="AV66" s="74"/>
      <c r="AW66" s="76" t="str">
        <f>IF(LEN(請求書入力ｼｰﾄ!AL70)&lt;8,"",MID(請求書入力ｼｰﾄ!AL70,LEN(請求書入力ｼｰﾄ!AL70)-7,1))</f>
        <v/>
      </c>
      <c r="AX66" s="68" t="str">
        <f>IF(LEN(BT66)&lt;2,"",MID(BT66,LEN(BT66)-1,1))</f>
        <v/>
      </c>
      <c r="AY66" s="68" t="str">
        <f>IF(LEN(請求書入力ｼｰﾄ!AL70)&lt;7,"",MID(請求書入力ｼｰﾄ!AL70,LEN(請求書入力ｼｰﾄ!AL70)-6,1))</f>
        <v/>
      </c>
      <c r="AZ66" s="70" t="str">
        <f>IF(LEN(BT66)&lt;2,"",MID(BT66,LEN(BT66)-1,1))</f>
        <v/>
      </c>
      <c r="BA66" s="72" t="str">
        <f>IF(LEN(請求書入力ｼｰﾄ!AL70)&lt;6,"",MID(請求書入力ｼｰﾄ!AL70,LEN(請求書入力ｼｰﾄ!AL70)-5,1))</f>
        <v/>
      </c>
      <c r="BB66" s="68" t="str">
        <f>IF(LEN(BV66)&lt;2,"",MID(BV66,LEN(BV66)-1,1))</f>
        <v/>
      </c>
      <c r="BC66" s="68" t="str">
        <f>IF(LEN(請求書入力ｼｰﾄ!AL70)&lt;5,"",MID(請求書入力ｼｰﾄ!AL70,LEN(請求書入力ｼｰﾄ!AL70)-4,1))</f>
        <v/>
      </c>
      <c r="BD66" s="68" t="str">
        <f>IF(LEN(BX66)&lt;2,"",MID(BX66,LEN(BX66)-1,1))</f>
        <v/>
      </c>
      <c r="BE66" s="68" t="str">
        <f>IF(LEN(請求書入力ｼｰﾄ!AL70)&lt;4,"",MID(請求書入力ｼｰﾄ!AL70,LEN(請求書入力ｼｰﾄ!AL70)-3,1))</f>
        <v/>
      </c>
      <c r="BF66" s="70" t="str">
        <f>IF(LEN(BZ66)&lt;2,"",MID(BZ66,LEN(BZ66)-1,1))</f>
        <v/>
      </c>
      <c r="BG66" s="72" t="str">
        <f>IF(LEN(請求書入力ｼｰﾄ!AL70)&lt;3,"",MID(請求書入力ｼｰﾄ!AL70,LEN(請求書入力ｼｰﾄ!AL70)-2,1))</f>
        <v/>
      </c>
      <c r="BH66" s="68" t="str">
        <f>IF(LEN(CB66)&lt;2,"",MID(CB66,LEN(CB66)-1,1))</f>
        <v/>
      </c>
      <c r="BI66" s="68" t="str">
        <f>IF(LEN(請求書入力ｼｰﾄ!AL70)&lt;2,"",MID(請求書入力ｼｰﾄ!AL70,LEN(請求書入力ｼｰﾄ!AL70)-1,1))</f>
        <v/>
      </c>
      <c r="BJ66" s="68" t="str">
        <f>IF(LEN(CD66)&lt;2,"",MID(CD66,LEN(CD66)-1,1))</f>
        <v/>
      </c>
      <c r="BK66" s="68" t="str">
        <f>IF(請求書入力ｼｰﾄ!AL70="","",IF(請求書入力ｼｰﾄ!AL70=0,"",MID(請求書入力ｼｰﾄ!AL70,LEN(請求書入力ｼｰﾄ!AL70),1)))</f>
        <v/>
      </c>
      <c r="BL66" s="74"/>
      <c r="BM66" s="76" t="str">
        <f>IF(LEN(請求書入力ｼｰﾄ!AT70)&lt;9,"",MID(請求書入力ｼｰﾄ!AT70,LEN(請求書入力ｼｰﾄ!AT70)-8,1))</f>
        <v/>
      </c>
      <c r="BN66" s="68" t="str">
        <f>IF(LEN(CG66)&lt;2,"",MID(CG66,LEN(CG66)-1,1))</f>
        <v/>
      </c>
      <c r="BO66" s="68" t="str">
        <f>IF(LEN(請求書入力ｼｰﾄ!AT70)&lt;8,"",MID(請求書入力ｼｰﾄ!AT70,LEN(請求書入力ｼｰﾄ!AT70)-7,1))</f>
        <v/>
      </c>
      <c r="BP66" s="68" t="str">
        <f>IF(LEN(CI66)&lt;2,"",MID(CI66,LEN(CI66)-1,1))</f>
        <v/>
      </c>
      <c r="BQ66" s="68" t="str">
        <f>IF(LEN(請求書入力ｼｰﾄ!AT70)&lt;7,"",MID(請求書入力ｼｰﾄ!AT70,LEN(請求書入力ｼｰﾄ!AT70)-6,1))</f>
        <v/>
      </c>
      <c r="BR66" s="70" t="str">
        <f>IF(LEN(CK66)&lt;2,"",MID(CK66,LEN(CK66)-1,1))</f>
        <v/>
      </c>
      <c r="BS66" s="72" t="str">
        <f>IF(LEN(請求書入力ｼｰﾄ!AT70)&lt;6,"",MID(請求書入力ｼｰﾄ!AT70,LEN(請求書入力ｼｰﾄ!AT70)-5,1))</f>
        <v/>
      </c>
      <c r="BT66" s="68" t="str">
        <f>IF(LEN(CM66)&lt;2,"",MID(CM66,LEN(CM66)-1,1))</f>
        <v/>
      </c>
      <c r="BU66" s="68" t="str">
        <f>IF(LEN(請求書入力ｼｰﾄ!AT70)&lt;5,"",MID(請求書入力ｼｰﾄ!AT70,LEN(請求書入力ｼｰﾄ!AT70)-4,1))</f>
        <v/>
      </c>
      <c r="BV66" s="68" t="str">
        <f>IF(LEN(CO66)&lt;2,"",MID(CO66,LEN(CO66)-1,1))</f>
        <v/>
      </c>
      <c r="BW66" s="68" t="str">
        <f>IF(LEN(請求書入力ｼｰﾄ!AT70)&lt;4,"",MID(請求書入力ｼｰﾄ!AT70,LEN(請求書入力ｼｰﾄ!AT70)-3,1))</f>
        <v/>
      </c>
      <c r="BX66" s="70" t="str">
        <f>IF(LEN(CQ66)&lt;2,"",MID(CQ66,LEN(CQ66)-1,1))</f>
        <v/>
      </c>
      <c r="BY66" s="72" t="str">
        <f>IF(LEN(請求書入力ｼｰﾄ!AT70)&lt;3,"",MID(請求書入力ｼｰﾄ!AT70,LEN(請求書入力ｼｰﾄ!AT70)-2,1))</f>
        <v/>
      </c>
      <c r="BZ66" s="68" t="str">
        <f>IF(LEN(CS66)&lt;2,"",MID(CS66,LEN(CS66)-1,1))</f>
        <v/>
      </c>
      <c r="CA66" s="68" t="str">
        <f>IF(LEN(請求書入力ｼｰﾄ!AT70)&lt;2,"",MID(請求書入力ｼｰﾄ!AT70,LEN(請求書入力ｼｰﾄ!AT70)-1,1))</f>
        <v/>
      </c>
      <c r="CB66" s="68" t="str">
        <f>IF(LEN(CU66)&lt;2,"",MID(CU66,LEN(CU66)-1,1))</f>
        <v/>
      </c>
      <c r="CC66" s="68" t="str">
        <f>IF(請求書入力ｼｰﾄ!AT70="","",IF(請求書入力ｼｰﾄ!AT70=0,"",MID(請求書入力ｼｰﾄ!AT70,LEN(請求書入力ｼｰﾄ!AT70),1)))</f>
        <v/>
      </c>
      <c r="CD66" s="74"/>
    </row>
    <row r="67" spans="1:82" ht="12.4" customHeight="1" x14ac:dyDescent="0.15">
      <c r="B67" s="80"/>
      <c r="C67" s="81"/>
      <c r="D67" s="84"/>
      <c r="E67" s="85"/>
      <c r="F67" s="88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0"/>
      <c r="AG67" s="91"/>
      <c r="AH67" s="91"/>
      <c r="AI67" s="91"/>
      <c r="AJ67" s="85"/>
      <c r="AK67" s="77"/>
      <c r="AL67" s="69"/>
      <c r="AM67" s="69"/>
      <c r="AN67" s="69"/>
      <c r="AO67" s="69"/>
      <c r="AP67" s="71"/>
      <c r="AQ67" s="73"/>
      <c r="AR67" s="69"/>
      <c r="AS67" s="69"/>
      <c r="AT67" s="69"/>
      <c r="AU67" s="69"/>
      <c r="AV67" s="75"/>
      <c r="AW67" s="77"/>
      <c r="AX67" s="69"/>
      <c r="AY67" s="69"/>
      <c r="AZ67" s="71"/>
      <c r="BA67" s="73"/>
      <c r="BB67" s="69"/>
      <c r="BC67" s="69"/>
      <c r="BD67" s="69"/>
      <c r="BE67" s="69"/>
      <c r="BF67" s="71"/>
      <c r="BG67" s="73"/>
      <c r="BH67" s="69"/>
      <c r="BI67" s="69"/>
      <c r="BJ67" s="69"/>
      <c r="BK67" s="69"/>
      <c r="BL67" s="75"/>
      <c r="BM67" s="77"/>
      <c r="BN67" s="69"/>
      <c r="BO67" s="69"/>
      <c r="BP67" s="69"/>
      <c r="BQ67" s="69"/>
      <c r="BR67" s="71"/>
      <c r="BS67" s="73"/>
      <c r="BT67" s="69"/>
      <c r="BU67" s="69"/>
      <c r="BV67" s="69"/>
      <c r="BW67" s="69"/>
      <c r="BX67" s="71"/>
      <c r="BY67" s="73"/>
      <c r="BZ67" s="69"/>
      <c r="CA67" s="69"/>
      <c r="CB67" s="69"/>
      <c r="CC67" s="69"/>
      <c r="CD67" s="75"/>
    </row>
    <row r="68" spans="1:82" ht="12.4" customHeight="1" x14ac:dyDescent="0.15">
      <c r="B68" s="78" t="str">
        <f>IF(請求書入力ｼｰﾄ!B72="","",請求書入力ｼｰﾄ!B72)</f>
        <v/>
      </c>
      <c r="C68" s="79"/>
      <c r="D68" s="82" t="str">
        <f>IF(請求書入力ｼｰﾄ!D72="","",請求書入力ｼｰﾄ!D72)</f>
        <v/>
      </c>
      <c r="E68" s="83"/>
      <c r="F68" s="86" t="str">
        <f>IF(請求書入力ｼｰﾄ!F72="","",請求書入力ｼｰﾄ!F72)</f>
        <v/>
      </c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78" t="str">
        <f>IF(請求書入力ｼｰﾄ!AA72="","",請求書入力ｼｰﾄ!AA72)</f>
        <v/>
      </c>
      <c r="AG68" s="90"/>
      <c r="AH68" s="90"/>
      <c r="AI68" s="90"/>
      <c r="AJ68" s="83"/>
      <c r="AK68" s="76" t="str">
        <f>IF(LEN(請求書入力ｼｰﾄ!AD72)&lt;6,"",MID(請求書入力ｼｰﾄ!AD72,LEN(請求書入力ｼｰﾄ!AD72)-5,1))</f>
        <v/>
      </c>
      <c r="AL68" s="68" t="str">
        <f>IF(LEN(BL68)&lt;6,"",MID(BL68,LEN(BL68)-5,1))</f>
        <v/>
      </c>
      <c r="AM68" s="68" t="str">
        <f>IF(LEN(請求書入力ｼｰﾄ!AD72)&lt;5,"",MID(請求書入力ｼｰﾄ!AD72,LEN(請求書入力ｼｰﾄ!AD72)-4,1))</f>
        <v/>
      </c>
      <c r="AN68" s="68" t="str">
        <f>IF(LEN(BM68)&lt;5,"",MID(BM68,LEN(BM68)-4,1))</f>
        <v/>
      </c>
      <c r="AO68" s="68" t="str">
        <f>IF(LEN(請求書入力ｼｰﾄ!AD72)&lt;4,"",MID(請求書入力ｼｰﾄ!AD72,LEN(請求書入力ｼｰﾄ!AD72)-3,1))</f>
        <v/>
      </c>
      <c r="AP68" s="70" t="str">
        <f>IF(LEN(BN68)&lt;4,"",MID(BN68,LEN(BN68)-3,1))</f>
        <v/>
      </c>
      <c r="AQ68" s="72" t="str">
        <f>IF(LEN(請求書入力ｼｰﾄ!AD72)&lt;3,"",MID(請求書入力ｼｰﾄ!AD72,LEN(請求書入力ｼｰﾄ!AD72)-2,1))</f>
        <v/>
      </c>
      <c r="AR68" s="68" t="str">
        <f>IF(LEN(BO68)&lt;3,"",MID(BO68,LEN(BO68)-2,1))</f>
        <v/>
      </c>
      <c r="AS68" s="68" t="str">
        <f>IF(LEN(請求書入力ｼｰﾄ!AD72)&lt;2,"",MID(請求書入力ｼｰﾄ!AD72,LEN(請求書入力ｼｰﾄ!AD72)-1,1))</f>
        <v/>
      </c>
      <c r="AT68" s="68" t="str">
        <f>IF(LEN(BP68)&lt;2,"",MID(BP68,LEN(BP68)-1,1))</f>
        <v/>
      </c>
      <c r="AU68" s="68" t="str">
        <f>IF(請求書入力ｼｰﾄ!AD72="","",IF(請求書入力ｼｰﾄ!AD72=0,"",MID(請求書入力ｼｰﾄ!AD72,LEN(請求書入力ｼｰﾄ!AD72),1)))</f>
        <v/>
      </c>
      <c r="AV68" s="74"/>
      <c r="AW68" s="76" t="str">
        <f>IF(LEN(請求書入力ｼｰﾄ!AL72)&lt;8,"",MID(請求書入力ｼｰﾄ!AL72,LEN(請求書入力ｼｰﾄ!AL72)-7,1))</f>
        <v/>
      </c>
      <c r="AX68" s="68" t="str">
        <f>IF(LEN(BT68)&lt;2,"",MID(BT68,LEN(BT68)-1,1))</f>
        <v/>
      </c>
      <c r="AY68" s="68" t="str">
        <f>IF(LEN(請求書入力ｼｰﾄ!AL72)&lt;7,"",MID(請求書入力ｼｰﾄ!AL72,LEN(請求書入力ｼｰﾄ!AL72)-6,1))</f>
        <v/>
      </c>
      <c r="AZ68" s="70" t="str">
        <f>IF(LEN(BT68)&lt;2,"",MID(BT68,LEN(BT68)-1,1))</f>
        <v/>
      </c>
      <c r="BA68" s="72" t="str">
        <f>IF(LEN(請求書入力ｼｰﾄ!AL72)&lt;6,"",MID(請求書入力ｼｰﾄ!AL72,LEN(請求書入力ｼｰﾄ!AL72)-5,1))</f>
        <v/>
      </c>
      <c r="BB68" s="68" t="str">
        <f>IF(LEN(BV68)&lt;2,"",MID(BV68,LEN(BV68)-1,1))</f>
        <v/>
      </c>
      <c r="BC68" s="68" t="str">
        <f>IF(LEN(請求書入力ｼｰﾄ!AL72)&lt;5,"",MID(請求書入力ｼｰﾄ!AL72,LEN(請求書入力ｼｰﾄ!AL72)-4,1))</f>
        <v/>
      </c>
      <c r="BD68" s="68" t="str">
        <f>IF(LEN(BX68)&lt;2,"",MID(BX68,LEN(BX68)-1,1))</f>
        <v/>
      </c>
      <c r="BE68" s="68" t="str">
        <f>IF(LEN(請求書入力ｼｰﾄ!AL72)&lt;4,"",MID(請求書入力ｼｰﾄ!AL72,LEN(請求書入力ｼｰﾄ!AL72)-3,1))</f>
        <v/>
      </c>
      <c r="BF68" s="70" t="str">
        <f>IF(LEN(BZ68)&lt;2,"",MID(BZ68,LEN(BZ68)-1,1))</f>
        <v/>
      </c>
      <c r="BG68" s="72" t="str">
        <f>IF(LEN(請求書入力ｼｰﾄ!AL72)&lt;3,"",MID(請求書入力ｼｰﾄ!AL72,LEN(請求書入力ｼｰﾄ!AL72)-2,1))</f>
        <v/>
      </c>
      <c r="BH68" s="68" t="str">
        <f>IF(LEN(CB68)&lt;2,"",MID(CB68,LEN(CB68)-1,1))</f>
        <v/>
      </c>
      <c r="BI68" s="68" t="str">
        <f>IF(LEN(請求書入力ｼｰﾄ!AL72)&lt;2,"",MID(請求書入力ｼｰﾄ!AL72,LEN(請求書入力ｼｰﾄ!AL72)-1,1))</f>
        <v/>
      </c>
      <c r="BJ68" s="68" t="str">
        <f>IF(LEN(CD68)&lt;2,"",MID(CD68,LEN(CD68)-1,1))</f>
        <v/>
      </c>
      <c r="BK68" s="68" t="str">
        <f>IF(請求書入力ｼｰﾄ!AL72="","",IF(請求書入力ｼｰﾄ!AL72=0,"",MID(請求書入力ｼｰﾄ!AL72,LEN(請求書入力ｼｰﾄ!AL72),1)))</f>
        <v/>
      </c>
      <c r="BL68" s="74"/>
      <c r="BM68" s="76" t="str">
        <f>IF(LEN(請求書入力ｼｰﾄ!AT72)&lt;9,"",MID(請求書入力ｼｰﾄ!AT72,LEN(請求書入力ｼｰﾄ!AT72)-8,1))</f>
        <v/>
      </c>
      <c r="BN68" s="68" t="str">
        <f>IF(LEN(CG68)&lt;2,"",MID(CG68,LEN(CG68)-1,1))</f>
        <v/>
      </c>
      <c r="BO68" s="68" t="str">
        <f>IF(LEN(請求書入力ｼｰﾄ!AT72)&lt;8,"",MID(請求書入力ｼｰﾄ!AT72,LEN(請求書入力ｼｰﾄ!AT72)-7,1))</f>
        <v/>
      </c>
      <c r="BP68" s="68" t="str">
        <f>IF(LEN(CI68)&lt;2,"",MID(CI68,LEN(CI68)-1,1))</f>
        <v/>
      </c>
      <c r="BQ68" s="68" t="str">
        <f>IF(LEN(請求書入力ｼｰﾄ!AT72)&lt;7,"",MID(請求書入力ｼｰﾄ!AT72,LEN(請求書入力ｼｰﾄ!AT72)-6,1))</f>
        <v/>
      </c>
      <c r="BR68" s="70" t="str">
        <f>IF(LEN(CK68)&lt;2,"",MID(CK68,LEN(CK68)-1,1))</f>
        <v/>
      </c>
      <c r="BS68" s="72" t="str">
        <f>IF(LEN(請求書入力ｼｰﾄ!AT72)&lt;6,"",MID(請求書入力ｼｰﾄ!AT72,LEN(請求書入力ｼｰﾄ!AT72)-5,1))</f>
        <v/>
      </c>
      <c r="BT68" s="68" t="str">
        <f>IF(LEN(CM68)&lt;2,"",MID(CM68,LEN(CM68)-1,1))</f>
        <v/>
      </c>
      <c r="BU68" s="68" t="str">
        <f>IF(LEN(請求書入力ｼｰﾄ!AT72)&lt;5,"",MID(請求書入力ｼｰﾄ!AT72,LEN(請求書入力ｼｰﾄ!AT72)-4,1))</f>
        <v/>
      </c>
      <c r="BV68" s="68" t="str">
        <f>IF(LEN(CO68)&lt;2,"",MID(CO68,LEN(CO68)-1,1))</f>
        <v/>
      </c>
      <c r="BW68" s="68" t="str">
        <f>IF(LEN(請求書入力ｼｰﾄ!AT72)&lt;4,"",MID(請求書入力ｼｰﾄ!AT72,LEN(請求書入力ｼｰﾄ!AT72)-3,1))</f>
        <v/>
      </c>
      <c r="BX68" s="70" t="str">
        <f>IF(LEN(CQ68)&lt;2,"",MID(CQ68,LEN(CQ68)-1,1))</f>
        <v/>
      </c>
      <c r="BY68" s="72" t="str">
        <f>IF(LEN(請求書入力ｼｰﾄ!AT72)&lt;3,"",MID(請求書入力ｼｰﾄ!AT72,LEN(請求書入力ｼｰﾄ!AT72)-2,1))</f>
        <v/>
      </c>
      <c r="BZ68" s="68" t="str">
        <f>IF(LEN(CS68)&lt;2,"",MID(CS68,LEN(CS68)-1,1))</f>
        <v/>
      </c>
      <c r="CA68" s="68" t="str">
        <f>IF(LEN(請求書入力ｼｰﾄ!AT72)&lt;2,"",MID(請求書入力ｼｰﾄ!AT72,LEN(請求書入力ｼｰﾄ!AT72)-1,1))</f>
        <v/>
      </c>
      <c r="CB68" s="68" t="str">
        <f>IF(LEN(CU68)&lt;2,"",MID(CU68,LEN(CU68)-1,1))</f>
        <v/>
      </c>
      <c r="CC68" s="68" t="str">
        <f>IF(請求書入力ｼｰﾄ!AT72="","",IF(請求書入力ｼｰﾄ!AT72=0,"",MID(請求書入力ｼｰﾄ!AT72,LEN(請求書入力ｼｰﾄ!AT72),1)))</f>
        <v/>
      </c>
      <c r="CD68" s="74"/>
    </row>
    <row r="69" spans="1:82" ht="12.4" customHeight="1" x14ac:dyDescent="0.15">
      <c r="B69" s="80"/>
      <c r="C69" s="81"/>
      <c r="D69" s="84"/>
      <c r="E69" s="85"/>
      <c r="F69" s="88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0"/>
      <c r="AG69" s="91"/>
      <c r="AH69" s="91"/>
      <c r="AI69" s="91"/>
      <c r="AJ69" s="85"/>
      <c r="AK69" s="77"/>
      <c r="AL69" s="69"/>
      <c r="AM69" s="69"/>
      <c r="AN69" s="69"/>
      <c r="AO69" s="69"/>
      <c r="AP69" s="71"/>
      <c r="AQ69" s="73"/>
      <c r="AR69" s="69"/>
      <c r="AS69" s="69"/>
      <c r="AT69" s="69"/>
      <c r="AU69" s="69"/>
      <c r="AV69" s="75"/>
      <c r="AW69" s="77"/>
      <c r="AX69" s="69"/>
      <c r="AY69" s="69"/>
      <c r="AZ69" s="71"/>
      <c r="BA69" s="73"/>
      <c r="BB69" s="69"/>
      <c r="BC69" s="69"/>
      <c r="BD69" s="69"/>
      <c r="BE69" s="69"/>
      <c r="BF69" s="71"/>
      <c r="BG69" s="73"/>
      <c r="BH69" s="69"/>
      <c r="BI69" s="69"/>
      <c r="BJ69" s="69"/>
      <c r="BK69" s="69"/>
      <c r="BL69" s="75"/>
      <c r="BM69" s="77"/>
      <c r="BN69" s="69"/>
      <c r="BO69" s="69"/>
      <c r="BP69" s="69"/>
      <c r="BQ69" s="69"/>
      <c r="BR69" s="71"/>
      <c r="BS69" s="73"/>
      <c r="BT69" s="69"/>
      <c r="BU69" s="69"/>
      <c r="BV69" s="69"/>
      <c r="BW69" s="69"/>
      <c r="BX69" s="71"/>
      <c r="BY69" s="73"/>
      <c r="BZ69" s="69"/>
      <c r="CA69" s="69"/>
      <c r="CB69" s="69"/>
      <c r="CC69" s="69"/>
      <c r="CD69" s="75"/>
    </row>
    <row r="70" spans="1:82" ht="12.4" customHeight="1" x14ac:dyDescent="0.15">
      <c r="B70" s="78" t="str">
        <f>IF(請求書入力ｼｰﾄ!B74="","",請求書入力ｼｰﾄ!B74)</f>
        <v/>
      </c>
      <c r="C70" s="79"/>
      <c r="D70" s="82" t="str">
        <f>IF(請求書入力ｼｰﾄ!D74="","",請求書入力ｼｰﾄ!D74)</f>
        <v/>
      </c>
      <c r="E70" s="83"/>
      <c r="F70" s="86" t="str">
        <f>IF(請求書入力ｼｰﾄ!F74="","",請求書入力ｼｰﾄ!F74)</f>
        <v/>
      </c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78" t="str">
        <f>IF(請求書入力ｼｰﾄ!AA74="","",請求書入力ｼｰﾄ!AA74)</f>
        <v/>
      </c>
      <c r="AG70" s="90"/>
      <c r="AH70" s="90"/>
      <c r="AI70" s="90"/>
      <c r="AJ70" s="83"/>
      <c r="AK70" s="76" t="str">
        <f>IF(LEN(請求書入力ｼｰﾄ!AD74)&lt;6,"",MID(請求書入力ｼｰﾄ!AD74,LEN(請求書入力ｼｰﾄ!AD74)-5,1))</f>
        <v/>
      </c>
      <c r="AL70" s="68" t="str">
        <f>IF(LEN(BL70)&lt;6,"",MID(BL70,LEN(BL70)-5,1))</f>
        <v/>
      </c>
      <c r="AM70" s="68" t="str">
        <f>IF(LEN(請求書入力ｼｰﾄ!AD74)&lt;5,"",MID(請求書入力ｼｰﾄ!AD74,LEN(請求書入力ｼｰﾄ!AD74)-4,1))</f>
        <v/>
      </c>
      <c r="AN70" s="68" t="str">
        <f>IF(LEN(BM70)&lt;5,"",MID(BM70,LEN(BM70)-4,1))</f>
        <v/>
      </c>
      <c r="AO70" s="68" t="str">
        <f>IF(LEN(請求書入力ｼｰﾄ!AD74)&lt;4,"",MID(請求書入力ｼｰﾄ!AD74,LEN(請求書入力ｼｰﾄ!AD74)-3,1))</f>
        <v/>
      </c>
      <c r="AP70" s="70" t="str">
        <f>IF(LEN(BN70)&lt;4,"",MID(BN70,LEN(BN70)-3,1))</f>
        <v/>
      </c>
      <c r="AQ70" s="72" t="str">
        <f>IF(LEN(請求書入力ｼｰﾄ!AD74)&lt;3,"",MID(請求書入力ｼｰﾄ!AD74,LEN(請求書入力ｼｰﾄ!AD74)-2,1))</f>
        <v/>
      </c>
      <c r="AR70" s="68" t="str">
        <f>IF(LEN(BO70)&lt;3,"",MID(BO70,LEN(BO70)-2,1))</f>
        <v/>
      </c>
      <c r="AS70" s="68" t="str">
        <f>IF(LEN(請求書入力ｼｰﾄ!AD74)&lt;2,"",MID(請求書入力ｼｰﾄ!AD74,LEN(請求書入力ｼｰﾄ!AD74)-1,1))</f>
        <v/>
      </c>
      <c r="AT70" s="68" t="str">
        <f>IF(LEN(BP70)&lt;2,"",MID(BP70,LEN(BP70)-1,1))</f>
        <v/>
      </c>
      <c r="AU70" s="68" t="str">
        <f>IF(請求書入力ｼｰﾄ!AD74="","",IF(請求書入力ｼｰﾄ!AD74=0,"",MID(請求書入力ｼｰﾄ!AD74,LEN(請求書入力ｼｰﾄ!AD74),1)))</f>
        <v/>
      </c>
      <c r="AV70" s="74"/>
      <c r="AW70" s="76" t="str">
        <f>IF(LEN(請求書入力ｼｰﾄ!AL74)&lt;8,"",MID(請求書入力ｼｰﾄ!AL74,LEN(請求書入力ｼｰﾄ!AL74)-7,1))</f>
        <v/>
      </c>
      <c r="AX70" s="68" t="str">
        <f>IF(LEN(BT70)&lt;2,"",MID(BT70,LEN(BT70)-1,1))</f>
        <v/>
      </c>
      <c r="AY70" s="68" t="str">
        <f>IF(LEN(請求書入力ｼｰﾄ!AL74)&lt;7,"",MID(請求書入力ｼｰﾄ!AL74,LEN(請求書入力ｼｰﾄ!AL74)-6,1))</f>
        <v/>
      </c>
      <c r="AZ70" s="70" t="str">
        <f>IF(LEN(BT70)&lt;2,"",MID(BT70,LEN(BT70)-1,1))</f>
        <v/>
      </c>
      <c r="BA70" s="72" t="str">
        <f>IF(LEN(請求書入力ｼｰﾄ!AL74)&lt;6,"",MID(請求書入力ｼｰﾄ!AL74,LEN(請求書入力ｼｰﾄ!AL74)-5,1))</f>
        <v/>
      </c>
      <c r="BB70" s="68" t="str">
        <f>IF(LEN(BV70)&lt;2,"",MID(BV70,LEN(BV70)-1,1))</f>
        <v/>
      </c>
      <c r="BC70" s="68" t="str">
        <f>IF(LEN(請求書入力ｼｰﾄ!AL74)&lt;5,"",MID(請求書入力ｼｰﾄ!AL74,LEN(請求書入力ｼｰﾄ!AL74)-4,1))</f>
        <v/>
      </c>
      <c r="BD70" s="68" t="str">
        <f>IF(LEN(BX70)&lt;2,"",MID(BX70,LEN(BX70)-1,1))</f>
        <v/>
      </c>
      <c r="BE70" s="68" t="str">
        <f>IF(LEN(請求書入力ｼｰﾄ!AL74)&lt;4,"",MID(請求書入力ｼｰﾄ!AL74,LEN(請求書入力ｼｰﾄ!AL74)-3,1))</f>
        <v/>
      </c>
      <c r="BF70" s="70" t="str">
        <f>IF(LEN(BZ70)&lt;2,"",MID(BZ70,LEN(BZ70)-1,1))</f>
        <v/>
      </c>
      <c r="BG70" s="72" t="str">
        <f>IF(LEN(請求書入力ｼｰﾄ!AL74)&lt;3,"",MID(請求書入力ｼｰﾄ!AL74,LEN(請求書入力ｼｰﾄ!AL74)-2,1))</f>
        <v/>
      </c>
      <c r="BH70" s="68" t="str">
        <f>IF(LEN(CB70)&lt;2,"",MID(CB70,LEN(CB70)-1,1))</f>
        <v/>
      </c>
      <c r="BI70" s="68" t="str">
        <f>IF(LEN(請求書入力ｼｰﾄ!AL74)&lt;2,"",MID(請求書入力ｼｰﾄ!AL74,LEN(請求書入力ｼｰﾄ!AL74)-1,1))</f>
        <v/>
      </c>
      <c r="BJ70" s="68" t="str">
        <f>IF(LEN(CD70)&lt;2,"",MID(CD70,LEN(CD70)-1,1))</f>
        <v/>
      </c>
      <c r="BK70" s="68" t="str">
        <f>IF(請求書入力ｼｰﾄ!AL74="","",IF(請求書入力ｼｰﾄ!AL74=0,"",MID(請求書入力ｼｰﾄ!AL74,LEN(請求書入力ｼｰﾄ!AL74),1)))</f>
        <v/>
      </c>
      <c r="BL70" s="74"/>
      <c r="BM70" s="76" t="str">
        <f>IF(LEN(請求書入力ｼｰﾄ!AT74)&lt;9,"",MID(請求書入力ｼｰﾄ!AT74,LEN(請求書入力ｼｰﾄ!AT74)-8,1))</f>
        <v/>
      </c>
      <c r="BN70" s="68" t="str">
        <f>IF(LEN(CG70)&lt;2,"",MID(CG70,LEN(CG70)-1,1))</f>
        <v/>
      </c>
      <c r="BO70" s="68" t="str">
        <f>IF(LEN(請求書入力ｼｰﾄ!AT74)&lt;8,"",MID(請求書入力ｼｰﾄ!AT74,LEN(請求書入力ｼｰﾄ!AT74)-7,1))</f>
        <v/>
      </c>
      <c r="BP70" s="68" t="str">
        <f>IF(LEN(CI70)&lt;2,"",MID(CI70,LEN(CI70)-1,1))</f>
        <v/>
      </c>
      <c r="BQ70" s="68" t="str">
        <f>IF(LEN(請求書入力ｼｰﾄ!AT74)&lt;7,"",MID(請求書入力ｼｰﾄ!AT74,LEN(請求書入力ｼｰﾄ!AT74)-6,1))</f>
        <v/>
      </c>
      <c r="BR70" s="70" t="str">
        <f>IF(LEN(CK70)&lt;2,"",MID(CK70,LEN(CK70)-1,1))</f>
        <v/>
      </c>
      <c r="BS70" s="72" t="str">
        <f>IF(LEN(請求書入力ｼｰﾄ!AT74)&lt;6,"",MID(請求書入力ｼｰﾄ!AT74,LEN(請求書入力ｼｰﾄ!AT74)-5,1))</f>
        <v/>
      </c>
      <c r="BT70" s="68" t="str">
        <f>IF(LEN(CM70)&lt;2,"",MID(CM70,LEN(CM70)-1,1))</f>
        <v/>
      </c>
      <c r="BU70" s="68" t="str">
        <f>IF(LEN(請求書入力ｼｰﾄ!AT74)&lt;5,"",MID(請求書入力ｼｰﾄ!AT74,LEN(請求書入力ｼｰﾄ!AT74)-4,1))</f>
        <v/>
      </c>
      <c r="BV70" s="68" t="str">
        <f>IF(LEN(CO70)&lt;2,"",MID(CO70,LEN(CO70)-1,1))</f>
        <v/>
      </c>
      <c r="BW70" s="68" t="str">
        <f>IF(LEN(請求書入力ｼｰﾄ!AT74)&lt;4,"",MID(請求書入力ｼｰﾄ!AT74,LEN(請求書入力ｼｰﾄ!AT74)-3,1))</f>
        <v/>
      </c>
      <c r="BX70" s="70" t="str">
        <f>IF(LEN(CQ70)&lt;2,"",MID(CQ70,LEN(CQ70)-1,1))</f>
        <v/>
      </c>
      <c r="BY70" s="72" t="str">
        <f>IF(LEN(請求書入力ｼｰﾄ!AT74)&lt;3,"",MID(請求書入力ｼｰﾄ!AT74,LEN(請求書入力ｼｰﾄ!AT74)-2,1))</f>
        <v/>
      </c>
      <c r="BZ70" s="68" t="str">
        <f>IF(LEN(CS70)&lt;2,"",MID(CS70,LEN(CS70)-1,1))</f>
        <v/>
      </c>
      <c r="CA70" s="68" t="str">
        <f>IF(LEN(請求書入力ｼｰﾄ!AT74)&lt;2,"",MID(請求書入力ｼｰﾄ!AT74,LEN(請求書入力ｼｰﾄ!AT74)-1,1))</f>
        <v/>
      </c>
      <c r="CB70" s="68" t="str">
        <f>IF(LEN(CU70)&lt;2,"",MID(CU70,LEN(CU70)-1,1))</f>
        <v/>
      </c>
      <c r="CC70" s="68" t="str">
        <f>IF(請求書入力ｼｰﾄ!AT74="","",IF(請求書入力ｼｰﾄ!AT74=0,"",MID(請求書入力ｼｰﾄ!AT74,LEN(請求書入力ｼｰﾄ!AT74),1)))</f>
        <v/>
      </c>
      <c r="CD70" s="74"/>
    </row>
    <row r="71" spans="1:82" ht="12.4" customHeight="1" x14ac:dyDescent="0.15">
      <c r="B71" s="175"/>
      <c r="C71" s="178"/>
      <c r="D71" s="179"/>
      <c r="E71" s="177"/>
      <c r="F71" s="180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F71" s="175"/>
      <c r="AG71" s="176"/>
      <c r="AH71" s="176"/>
      <c r="AI71" s="176"/>
      <c r="AJ71" s="177"/>
      <c r="AK71" s="164"/>
      <c r="AL71" s="154"/>
      <c r="AM71" s="154"/>
      <c r="AN71" s="154"/>
      <c r="AO71" s="154"/>
      <c r="AP71" s="163"/>
      <c r="AQ71" s="162"/>
      <c r="AR71" s="154"/>
      <c r="AS71" s="154"/>
      <c r="AT71" s="154"/>
      <c r="AU71" s="154"/>
      <c r="AV71" s="157"/>
      <c r="AW71" s="164"/>
      <c r="AX71" s="154"/>
      <c r="AY71" s="154"/>
      <c r="AZ71" s="163"/>
      <c r="BA71" s="162"/>
      <c r="BB71" s="154"/>
      <c r="BC71" s="154"/>
      <c r="BD71" s="154"/>
      <c r="BE71" s="154"/>
      <c r="BF71" s="163"/>
      <c r="BG71" s="162"/>
      <c r="BH71" s="154"/>
      <c r="BI71" s="154"/>
      <c r="BJ71" s="154"/>
      <c r="BK71" s="154"/>
      <c r="BL71" s="157"/>
      <c r="BM71" s="164"/>
      <c r="BN71" s="154"/>
      <c r="BO71" s="154"/>
      <c r="BP71" s="154"/>
      <c r="BQ71" s="154"/>
      <c r="BR71" s="163"/>
      <c r="BS71" s="162"/>
      <c r="BT71" s="154"/>
      <c r="BU71" s="154"/>
      <c r="BV71" s="154"/>
      <c r="BW71" s="154"/>
      <c r="BX71" s="163"/>
      <c r="BY71" s="162"/>
      <c r="BZ71" s="154"/>
      <c r="CA71" s="154"/>
      <c r="CB71" s="154"/>
      <c r="CC71" s="154"/>
      <c r="CD71" s="157"/>
    </row>
    <row r="72" spans="1:82" ht="12" customHeight="1" x14ac:dyDescent="0.15">
      <c r="B72" s="158"/>
      <c r="C72" s="159"/>
      <c r="D72" s="159"/>
      <c r="E72" s="170"/>
      <c r="F72" s="172" t="s">
        <v>11</v>
      </c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H72" s="173"/>
      <c r="AI72" s="173"/>
      <c r="AJ72" s="174"/>
      <c r="AK72" s="77"/>
      <c r="AL72" s="69"/>
      <c r="AM72" s="69"/>
      <c r="AN72" s="69"/>
      <c r="AO72" s="69"/>
      <c r="AP72" s="71"/>
      <c r="AQ72" s="73"/>
      <c r="AR72" s="69"/>
      <c r="AS72" s="69"/>
      <c r="AT72" s="69"/>
      <c r="AU72" s="155"/>
      <c r="AV72" s="156"/>
      <c r="AW72" s="77"/>
      <c r="AX72" s="69"/>
      <c r="AY72" s="69"/>
      <c r="AZ72" s="71"/>
      <c r="BA72" s="73"/>
      <c r="BB72" s="69"/>
      <c r="BC72" s="69"/>
      <c r="BD72" s="69"/>
      <c r="BE72" s="69"/>
      <c r="BF72" s="71"/>
      <c r="BG72" s="73"/>
      <c r="BH72" s="69"/>
      <c r="BI72" s="69"/>
      <c r="BJ72" s="69"/>
      <c r="BK72" s="155"/>
      <c r="BL72" s="156"/>
      <c r="BM72" s="76" t="str">
        <f>IF(LEN(請求書入力ｼｰﾄ!AT76)&lt;9,"",MID(請求書入力ｼｰﾄ!AT76,LEN(請求書入力ｼｰﾄ!AT76)-8,1))</f>
        <v/>
      </c>
      <c r="BN72" s="68" t="str">
        <f>IF(LEN(CG72)&lt;2,"",MID(CG72,LEN(CG72)-1,1))</f>
        <v/>
      </c>
      <c r="BO72" s="68" t="str">
        <f>IF(LEN(請求書入力ｼｰﾄ!AT76)&lt;8,"",MID(請求書入力ｼｰﾄ!AT76,LEN(請求書入力ｼｰﾄ!AT76)-7,1))</f>
        <v/>
      </c>
      <c r="BP72" s="68" t="str">
        <f>IF(LEN(CI72)&lt;2,"",MID(CI72,LEN(CI72)-1,1))</f>
        <v/>
      </c>
      <c r="BQ72" s="68" t="str">
        <f>IF(LEN(請求書入力ｼｰﾄ!AT76)&lt;7,"",MID(請求書入力ｼｰﾄ!AT76,LEN(請求書入力ｼｰﾄ!AT76)-6,1))</f>
        <v/>
      </c>
      <c r="BR72" s="70" t="str">
        <f>IF(LEN(CK72)&lt;2,"",MID(CK72,LEN(CK72)-1,1))</f>
        <v/>
      </c>
      <c r="BS72" s="72" t="str">
        <f>IF(LEN(請求書入力ｼｰﾄ!AT76)&lt;6,"",MID(請求書入力ｼｰﾄ!AT76,LEN(請求書入力ｼｰﾄ!AT76)-5,1))</f>
        <v/>
      </c>
      <c r="BT72" s="68" t="str">
        <f>IF(LEN(CM72)&lt;2,"",MID(CM72,LEN(CM72)-1,1))</f>
        <v/>
      </c>
      <c r="BU72" s="68" t="str">
        <f>IF(LEN(請求書入力ｼｰﾄ!AT76)&lt;5,"",MID(請求書入力ｼｰﾄ!AT76,LEN(請求書入力ｼｰﾄ!AT76)-4,1))</f>
        <v/>
      </c>
      <c r="BV72" s="68" t="str">
        <f>IF(LEN(CO72)&lt;2,"",MID(CO72,LEN(CO72)-1,1))</f>
        <v/>
      </c>
      <c r="BW72" s="68" t="str">
        <f>IF(LEN(請求書入力ｼｰﾄ!AT76)&lt;4,"",MID(請求書入力ｼｰﾄ!AT76,LEN(請求書入力ｼｰﾄ!AT76)-3,1))</f>
        <v/>
      </c>
      <c r="BX72" s="70" t="str">
        <f>IF(LEN(CQ72)&lt;2,"",MID(CQ72,LEN(CQ72)-1,1))</f>
        <v/>
      </c>
      <c r="BY72" s="72" t="str">
        <f>IF(LEN(請求書入力ｼｰﾄ!AT76)&lt;3,"",MID(請求書入力ｼｰﾄ!AT76,LEN(請求書入力ｼｰﾄ!AT76)-2,1))</f>
        <v/>
      </c>
      <c r="BZ72" s="68" t="str">
        <f>IF(LEN(CS72)&lt;2,"",MID(CS72,LEN(CS72)-1,1))</f>
        <v/>
      </c>
      <c r="CA72" s="68" t="str">
        <f>IF(LEN(請求書入力ｼｰﾄ!AT76)&lt;2,"",MID(請求書入力ｼｰﾄ!AT76,LEN(請求書入力ｼｰﾄ!AT76)-1,1))</f>
        <v/>
      </c>
      <c r="CB72" s="68" t="str">
        <f>IF(LEN(CU72)&lt;2,"",MID(CU72,LEN(CU72)-1,1))</f>
        <v/>
      </c>
      <c r="CC72" s="155" t="str">
        <f>IF(請求書入力ｼｰﾄ!AT76="","",IF(請求書入力ｼｰﾄ!AT76=0,"",MID(請求書入力ｼｰﾄ!AT76,LEN(請求書入力ｼｰﾄ!AT76),1)))</f>
        <v/>
      </c>
      <c r="CD72" s="156"/>
    </row>
    <row r="73" spans="1:82" ht="12" customHeight="1" x14ac:dyDescent="0.15">
      <c r="B73" s="160"/>
      <c r="C73" s="161"/>
      <c r="D73" s="161"/>
      <c r="E73" s="171"/>
      <c r="F73" s="175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6"/>
      <c r="AG73" s="176"/>
      <c r="AH73" s="176"/>
      <c r="AI73" s="176"/>
      <c r="AJ73" s="177"/>
      <c r="AK73" s="169"/>
      <c r="AL73" s="166"/>
      <c r="AM73" s="166"/>
      <c r="AN73" s="166"/>
      <c r="AO73" s="166"/>
      <c r="AP73" s="167"/>
      <c r="AQ73" s="168"/>
      <c r="AR73" s="166"/>
      <c r="AS73" s="166"/>
      <c r="AT73" s="166"/>
      <c r="AU73" s="154"/>
      <c r="AV73" s="157"/>
      <c r="AW73" s="169"/>
      <c r="AX73" s="166"/>
      <c r="AY73" s="166"/>
      <c r="AZ73" s="167"/>
      <c r="BA73" s="168"/>
      <c r="BB73" s="166"/>
      <c r="BC73" s="166"/>
      <c r="BD73" s="166"/>
      <c r="BE73" s="166"/>
      <c r="BF73" s="167"/>
      <c r="BG73" s="168"/>
      <c r="BH73" s="166"/>
      <c r="BI73" s="166"/>
      <c r="BJ73" s="166"/>
      <c r="BK73" s="154"/>
      <c r="BL73" s="157"/>
      <c r="BM73" s="164"/>
      <c r="BN73" s="154"/>
      <c r="BO73" s="154"/>
      <c r="BP73" s="154"/>
      <c r="BQ73" s="154"/>
      <c r="BR73" s="163"/>
      <c r="BS73" s="162"/>
      <c r="BT73" s="154"/>
      <c r="BU73" s="154"/>
      <c r="BV73" s="154"/>
      <c r="BW73" s="154"/>
      <c r="BX73" s="163"/>
      <c r="BY73" s="162"/>
      <c r="BZ73" s="154"/>
      <c r="CA73" s="154"/>
      <c r="CB73" s="154"/>
      <c r="CC73" s="154"/>
      <c r="CD73" s="157"/>
    </row>
    <row r="74" spans="1:82" x14ac:dyDescent="0.15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0"/>
      <c r="AG74" s="10"/>
      <c r="AH74" s="10"/>
      <c r="AI74" s="10"/>
      <c r="AJ74" s="10"/>
      <c r="AK74" s="10"/>
      <c r="AL74" s="10"/>
      <c r="AM74" s="10"/>
      <c r="AN74" s="10"/>
      <c r="AO74" s="11"/>
      <c r="AP74" s="11"/>
      <c r="AQ74" s="11"/>
      <c r="AR74" s="11"/>
      <c r="AS74" s="11"/>
      <c r="AT74" s="11"/>
      <c r="AU74" s="11"/>
      <c r="AV74" s="11"/>
      <c r="AW74" s="13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</row>
    <row r="75" spans="1:82" x14ac:dyDescent="0.15">
      <c r="B75" s="7"/>
      <c r="C75" s="7"/>
      <c r="D75" s="165" t="s">
        <v>51</v>
      </c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5"/>
      <c r="AR75" s="165"/>
      <c r="AS75" s="165"/>
      <c r="AT75" s="165"/>
      <c r="AU75" s="165"/>
      <c r="AV75" s="165"/>
      <c r="AW75" s="165"/>
      <c r="AX75" s="165"/>
      <c r="AY75" s="165"/>
      <c r="AZ75" s="165"/>
      <c r="BA75" s="165"/>
      <c r="BB75" s="165"/>
      <c r="BC75" s="165"/>
      <c r="BD75" s="165"/>
      <c r="BE75" s="165"/>
      <c r="BF75" s="165"/>
      <c r="BG75" s="165"/>
      <c r="BH75" s="165"/>
      <c r="BI75" s="165"/>
      <c r="BJ75" s="165"/>
      <c r="BK75" s="165"/>
      <c r="BL75" s="165"/>
      <c r="BM75" s="165"/>
      <c r="BN75" s="165"/>
      <c r="BO75" s="165"/>
      <c r="BP75" s="165"/>
      <c r="BQ75" s="165"/>
      <c r="BR75" s="165"/>
      <c r="BS75" s="165"/>
      <c r="BT75" s="165"/>
      <c r="BU75" s="165"/>
      <c r="BV75" s="165"/>
      <c r="BW75" s="165"/>
      <c r="BX75" s="165"/>
      <c r="BY75" s="165"/>
      <c r="BZ75" s="165"/>
      <c r="CA75" s="165"/>
    </row>
    <row r="76" spans="1:82" x14ac:dyDescent="0.15">
      <c r="B76" s="7"/>
      <c r="C76" s="7"/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5"/>
      <c r="AF76" s="165"/>
      <c r="AG76" s="165"/>
      <c r="AH76" s="165"/>
      <c r="AI76" s="165"/>
      <c r="AJ76" s="165"/>
      <c r="AK76" s="165"/>
      <c r="AL76" s="165"/>
      <c r="AM76" s="165"/>
      <c r="AN76" s="165"/>
      <c r="AO76" s="165"/>
      <c r="AP76" s="165"/>
      <c r="AQ76" s="165"/>
      <c r="AR76" s="165"/>
      <c r="AS76" s="165"/>
      <c r="AT76" s="165"/>
      <c r="AU76" s="165"/>
      <c r="AV76" s="165"/>
      <c r="AW76" s="165"/>
      <c r="AX76" s="165"/>
      <c r="AY76" s="165"/>
      <c r="AZ76" s="165"/>
      <c r="BA76" s="165"/>
      <c r="BB76" s="165"/>
      <c r="BC76" s="165"/>
      <c r="BD76" s="165"/>
      <c r="BE76" s="165"/>
      <c r="BF76" s="165"/>
      <c r="BG76" s="165"/>
      <c r="BH76" s="165"/>
      <c r="BI76" s="165"/>
      <c r="BJ76" s="165"/>
      <c r="BK76" s="165"/>
      <c r="BL76" s="165"/>
      <c r="BM76" s="165"/>
      <c r="BN76" s="165"/>
      <c r="BO76" s="165"/>
      <c r="BP76" s="165"/>
      <c r="BQ76" s="165"/>
      <c r="BR76" s="165"/>
      <c r="BS76" s="165"/>
      <c r="BT76" s="165"/>
      <c r="BU76" s="165"/>
      <c r="BV76" s="165"/>
      <c r="BW76" s="165"/>
      <c r="BX76" s="165"/>
      <c r="BY76" s="165"/>
      <c r="BZ76" s="165"/>
      <c r="CA76" s="165"/>
    </row>
    <row r="77" spans="1:82" ht="13.15" customHeight="1" x14ac:dyDescent="0.15">
      <c r="A77" s="246" t="s">
        <v>12</v>
      </c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246"/>
      <c r="Z77" s="246"/>
      <c r="AA77" s="246"/>
      <c r="AB77" s="246"/>
      <c r="AC77" s="246"/>
      <c r="AD77" s="246"/>
      <c r="AE77" s="246"/>
      <c r="AF77" s="246"/>
      <c r="AG77" s="246"/>
      <c r="AH77" s="246"/>
      <c r="AI77" s="246"/>
      <c r="AJ77" s="246"/>
      <c r="AK77" s="246"/>
      <c r="AL77" s="246"/>
      <c r="AM77" s="246"/>
      <c r="AN77" s="246"/>
      <c r="AO77" s="246"/>
      <c r="AP77" s="246"/>
      <c r="AQ77" s="246"/>
      <c r="AR77" s="246"/>
      <c r="AS77" s="246"/>
      <c r="AT77" s="246"/>
      <c r="AU77" s="246"/>
      <c r="AV77" s="246"/>
      <c r="AW77" s="246"/>
      <c r="AX77" s="246"/>
      <c r="AY77" s="246"/>
      <c r="AZ77" s="246"/>
      <c r="BA77" s="246"/>
      <c r="BB77" s="246"/>
      <c r="BC77" s="246"/>
      <c r="BD77" s="246"/>
      <c r="BE77" s="246"/>
      <c r="BF77" s="246"/>
      <c r="BG77" s="246"/>
      <c r="BH77" s="246"/>
      <c r="BI77" s="246"/>
      <c r="BJ77" s="246"/>
      <c r="BK77" s="246"/>
      <c r="BL77" s="246"/>
      <c r="BM77" s="246"/>
      <c r="BN77" s="246"/>
      <c r="BO77" s="246"/>
      <c r="BP77" s="246"/>
      <c r="BQ77" s="246"/>
      <c r="BR77" s="246"/>
      <c r="BS77" s="246"/>
      <c r="BT77" s="246"/>
      <c r="BU77" s="246"/>
      <c r="BV77" s="246"/>
      <c r="BW77" s="246"/>
      <c r="BX77" s="246"/>
      <c r="BY77" s="246"/>
      <c r="BZ77" s="246"/>
      <c r="CA77" s="246"/>
      <c r="CB77" s="246"/>
      <c r="CC77" s="246"/>
      <c r="CD77" s="246"/>
    </row>
    <row r="78" spans="1:82" ht="13.15" customHeight="1" x14ac:dyDescent="0.15">
      <c r="A78" s="246"/>
      <c r="B78" s="246"/>
      <c r="C78" s="246"/>
      <c r="D78" s="246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46"/>
      <c r="Y78" s="246"/>
      <c r="Z78" s="246"/>
      <c r="AA78" s="246"/>
      <c r="AB78" s="246"/>
      <c r="AC78" s="246"/>
      <c r="AD78" s="246"/>
      <c r="AE78" s="246"/>
      <c r="AF78" s="246"/>
      <c r="AG78" s="246"/>
      <c r="AH78" s="246"/>
      <c r="AI78" s="246"/>
      <c r="AJ78" s="246"/>
      <c r="AK78" s="246"/>
      <c r="AL78" s="246"/>
      <c r="AM78" s="246"/>
      <c r="AN78" s="246"/>
      <c r="AO78" s="246"/>
      <c r="AP78" s="246"/>
      <c r="AQ78" s="246"/>
      <c r="AR78" s="246"/>
      <c r="AS78" s="246"/>
      <c r="AT78" s="246"/>
      <c r="AU78" s="246"/>
      <c r="AV78" s="246"/>
      <c r="AW78" s="246"/>
      <c r="AX78" s="246"/>
      <c r="AY78" s="246"/>
      <c r="AZ78" s="246"/>
      <c r="BA78" s="246"/>
      <c r="BB78" s="246"/>
      <c r="BC78" s="246"/>
      <c r="BD78" s="246"/>
      <c r="BE78" s="246"/>
      <c r="BF78" s="246"/>
      <c r="BG78" s="246"/>
      <c r="BH78" s="246"/>
      <c r="BI78" s="246"/>
      <c r="BJ78" s="246"/>
      <c r="BK78" s="246"/>
      <c r="BL78" s="246"/>
      <c r="BM78" s="246"/>
      <c r="BN78" s="246"/>
      <c r="BO78" s="246"/>
      <c r="BP78" s="246"/>
      <c r="BQ78" s="246"/>
      <c r="BR78" s="246"/>
      <c r="BS78" s="246"/>
      <c r="BT78" s="246"/>
      <c r="BU78" s="246"/>
      <c r="BV78" s="246"/>
      <c r="BW78" s="246"/>
      <c r="BX78" s="246"/>
      <c r="BY78" s="246"/>
      <c r="BZ78" s="246"/>
      <c r="CA78" s="246"/>
      <c r="CB78" s="246"/>
      <c r="CC78" s="246"/>
      <c r="CD78" s="246"/>
    </row>
    <row r="79" spans="1:82" ht="13.15" customHeight="1" x14ac:dyDescent="0.15">
      <c r="A79" s="246"/>
      <c r="B79" s="246"/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6"/>
      <c r="X79" s="246"/>
      <c r="Y79" s="246"/>
      <c r="Z79" s="246"/>
      <c r="AA79" s="246"/>
      <c r="AB79" s="246"/>
      <c r="AC79" s="246"/>
      <c r="AD79" s="246"/>
      <c r="AE79" s="246"/>
      <c r="AF79" s="246"/>
      <c r="AG79" s="246"/>
      <c r="AH79" s="246"/>
      <c r="AI79" s="246"/>
      <c r="AJ79" s="246"/>
      <c r="AK79" s="246"/>
      <c r="AL79" s="246"/>
      <c r="AM79" s="246"/>
      <c r="AN79" s="246"/>
      <c r="AO79" s="246"/>
      <c r="AP79" s="246"/>
      <c r="AQ79" s="246"/>
      <c r="AR79" s="246"/>
      <c r="AS79" s="246"/>
      <c r="AT79" s="246"/>
      <c r="AU79" s="246"/>
      <c r="AV79" s="246"/>
      <c r="AW79" s="246"/>
      <c r="AX79" s="246"/>
      <c r="AY79" s="246"/>
      <c r="AZ79" s="246"/>
      <c r="BA79" s="246"/>
      <c r="BB79" s="246"/>
      <c r="BC79" s="246"/>
      <c r="BD79" s="246"/>
      <c r="BE79" s="246"/>
      <c r="BF79" s="246"/>
      <c r="BG79" s="246"/>
      <c r="BH79" s="246"/>
      <c r="BI79" s="246"/>
      <c r="BJ79" s="246"/>
      <c r="BK79" s="246"/>
      <c r="BL79" s="246"/>
      <c r="BM79" s="246"/>
      <c r="BN79" s="246"/>
      <c r="BO79" s="246"/>
      <c r="BP79" s="246"/>
      <c r="BQ79" s="246"/>
      <c r="BR79" s="246"/>
      <c r="BS79" s="246"/>
      <c r="BT79" s="246"/>
      <c r="BU79" s="246"/>
      <c r="BV79" s="246"/>
      <c r="BW79" s="246"/>
      <c r="BX79" s="246"/>
      <c r="BY79" s="246"/>
      <c r="BZ79" s="246"/>
      <c r="CA79" s="246"/>
      <c r="CB79" s="246"/>
      <c r="CC79" s="246"/>
      <c r="CD79" s="246"/>
    </row>
    <row r="80" spans="1:82" ht="13.9" customHeight="1" x14ac:dyDescent="0.15">
      <c r="A80" s="246"/>
      <c r="B80" s="246"/>
      <c r="C80" s="246"/>
      <c r="D80" s="246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6"/>
      <c r="S80" s="246"/>
      <c r="T80" s="246"/>
      <c r="U80" s="246"/>
      <c r="V80" s="246"/>
      <c r="W80" s="246"/>
      <c r="X80" s="246"/>
      <c r="Y80" s="246"/>
      <c r="Z80" s="246"/>
      <c r="AA80" s="246"/>
      <c r="AB80" s="246"/>
      <c r="AC80" s="246"/>
      <c r="AD80" s="246"/>
      <c r="AE80" s="246"/>
      <c r="AF80" s="246"/>
      <c r="AG80" s="246"/>
      <c r="AH80" s="246"/>
      <c r="AI80" s="246"/>
      <c r="AJ80" s="246"/>
      <c r="AK80" s="246"/>
      <c r="AL80" s="246"/>
      <c r="AM80" s="246"/>
      <c r="AN80" s="246"/>
      <c r="AO80" s="246"/>
      <c r="AP80" s="246"/>
      <c r="AQ80" s="246"/>
      <c r="AR80" s="246"/>
      <c r="AS80" s="246"/>
      <c r="AT80" s="246"/>
      <c r="AU80" s="246"/>
      <c r="AV80" s="246"/>
      <c r="AW80" s="246"/>
      <c r="AX80" s="246"/>
      <c r="AY80" s="246"/>
      <c r="AZ80" s="246"/>
      <c r="BA80" s="246"/>
      <c r="BB80" s="246"/>
      <c r="BC80" s="246"/>
      <c r="BD80" s="246"/>
      <c r="BE80" s="246"/>
      <c r="BF80" s="246"/>
      <c r="BG80" s="246"/>
      <c r="BH80" s="246"/>
      <c r="BI80" s="246"/>
      <c r="BJ80" s="246"/>
      <c r="BK80" s="246"/>
      <c r="BL80" s="246"/>
      <c r="BM80" s="246"/>
      <c r="BN80" s="246"/>
      <c r="BO80" s="246"/>
      <c r="BP80" s="246"/>
      <c r="BQ80" s="246"/>
      <c r="BR80" s="246"/>
      <c r="BS80" s="246"/>
      <c r="BT80" s="246"/>
      <c r="BU80" s="246"/>
      <c r="BV80" s="246"/>
      <c r="BW80" s="246"/>
      <c r="BX80" s="246"/>
      <c r="BY80" s="246"/>
      <c r="BZ80" s="246"/>
      <c r="CA80" s="246"/>
      <c r="CB80" s="246"/>
      <c r="CC80" s="246"/>
      <c r="CD80" s="246"/>
    </row>
    <row r="81" spans="1:83" ht="25.15" customHeight="1" x14ac:dyDescent="0.15">
      <c r="BP81" s="245" t="s">
        <v>46</v>
      </c>
      <c r="BQ81" s="245"/>
      <c r="BR81" s="245"/>
      <c r="BS81" s="245"/>
      <c r="BT81" s="245"/>
      <c r="BU81" s="245"/>
      <c r="BV81" s="245"/>
      <c r="BW81" s="245"/>
      <c r="BX81" s="245"/>
      <c r="BY81" s="245"/>
      <c r="BZ81" s="245"/>
      <c r="CA81" s="245"/>
      <c r="CB81" s="245"/>
    </row>
    <row r="82" spans="1:83" ht="18" x14ac:dyDescent="0.1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H82" s="5"/>
      <c r="AI82" s="5"/>
      <c r="AJ82" s="5"/>
      <c r="AK82" s="5"/>
      <c r="AL82" s="5"/>
      <c r="AM82" s="5"/>
      <c r="AN82" s="5"/>
      <c r="AO82" s="5"/>
      <c r="AP82" s="2"/>
      <c r="AQ82" s="2"/>
      <c r="AR82" s="2"/>
      <c r="AS82" s="2"/>
      <c r="AT82" s="2"/>
      <c r="AU82" s="2"/>
      <c r="AV82" s="2"/>
      <c r="AW82" s="2"/>
      <c r="AX82" s="245" t="str">
        <f>AX6</f>
        <v/>
      </c>
      <c r="AY82" s="245"/>
      <c r="AZ82" s="245"/>
      <c r="BA82" s="245"/>
      <c r="BB82" s="245"/>
      <c r="BC82" s="245"/>
      <c r="BD82" s="245"/>
      <c r="BE82" s="245"/>
      <c r="BF82" s="245" t="s">
        <v>28</v>
      </c>
      <c r="BG82" s="245"/>
      <c r="BH82" s="245"/>
      <c r="BI82" s="245" t="str">
        <f>BI6</f>
        <v/>
      </c>
      <c r="BJ82" s="245"/>
      <c r="BK82" s="245"/>
      <c r="BL82" s="245"/>
      <c r="BM82" s="245"/>
      <c r="BN82" s="245"/>
      <c r="BO82" s="245"/>
      <c r="BP82" s="245" t="s">
        <v>29</v>
      </c>
      <c r="BQ82" s="245"/>
      <c r="BR82" s="245"/>
      <c r="BS82" s="245" t="str">
        <f>BS6</f>
        <v/>
      </c>
      <c r="BT82" s="245"/>
      <c r="BU82" s="245"/>
      <c r="BV82" s="245"/>
      <c r="BW82" s="245"/>
      <c r="BX82" s="245"/>
      <c r="BY82" s="245"/>
      <c r="BZ82" s="247" t="s">
        <v>30</v>
      </c>
      <c r="CA82" s="247"/>
      <c r="CB82" s="247"/>
    </row>
    <row r="83" spans="1:83" ht="18" x14ac:dyDescent="0.1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H83" s="5"/>
      <c r="AI83" s="5"/>
      <c r="AJ83" s="5"/>
      <c r="AK83" s="5"/>
      <c r="AL83" s="5"/>
      <c r="AM83" s="5"/>
      <c r="AN83" s="5"/>
      <c r="AO83" s="5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5"/>
      <c r="BV83" s="5"/>
      <c r="BW83" s="5"/>
      <c r="BX83" s="5"/>
      <c r="BY83" s="5"/>
    </row>
    <row r="84" spans="1:83" x14ac:dyDescent="0.15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AF84" s="1"/>
      <c r="AG84" s="1"/>
      <c r="AH84" s="146" t="s">
        <v>34</v>
      </c>
      <c r="AI84" s="147"/>
      <c r="AJ84" s="147"/>
      <c r="AK84" s="147"/>
      <c r="AL84" s="147"/>
      <c r="AM84" s="147"/>
      <c r="AN84" s="147"/>
      <c r="AO84" s="147"/>
      <c r="AP84" s="147"/>
      <c r="AQ84" s="33"/>
      <c r="AR84" s="33"/>
      <c r="AS84" s="33"/>
      <c r="AT84" s="32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4"/>
      <c r="CB84" s="34"/>
      <c r="CC84" s="34"/>
      <c r="CD84" s="35"/>
      <c r="CE84" s="2"/>
    </row>
    <row r="85" spans="1:83" ht="13.15" customHeight="1" x14ac:dyDescent="0.15">
      <c r="A85" s="150" t="s">
        <v>27</v>
      </c>
      <c r="B85" s="150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4"/>
      <c r="X85" s="4"/>
      <c r="Z85" s="4"/>
      <c r="AA85" s="4"/>
      <c r="AB85" s="4"/>
      <c r="AC85" s="4"/>
      <c r="AD85" s="4"/>
      <c r="AE85" s="4"/>
      <c r="AF85" s="4"/>
      <c r="AG85" s="4"/>
      <c r="AH85" s="148"/>
      <c r="AI85" s="149"/>
      <c r="AJ85" s="149"/>
      <c r="AK85" s="149"/>
      <c r="AL85" s="149"/>
      <c r="AM85" s="149"/>
      <c r="AN85" s="149"/>
      <c r="AO85" s="149"/>
      <c r="AP85" s="149"/>
      <c r="AQ85" s="10"/>
      <c r="AR85" s="10"/>
      <c r="AS85" s="10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38"/>
      <c r="CE85" s="1"/>
    </row>
    <row r="86" spans="1:83" ht="13.15" customHeight="1" x14ac:dyDescent="0.15">
      <c r="A86" s="150"/>
      <c r="B86" s="150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4"/>
      <c r="X86" s="4"/>
      <c r="Z86" s="4"/>
      <c r="AA86" s="4"/>
      <c r="AB86" s="4"/>
      <c r="AC86" s="4"/>
      <c r="AD86" s="4"/>
      <c r="AE86" s="4"/>
      <c r="AF86" s="4"/>
      <c r="AG86" s="4"/>
      <c r="AH86" s="36"/>
      <c r="AI86" s="7"/>
      <c r="AJ86" s="151" t="s">
        <v>36</v>
      </c>
      <c r="AK86" s="151"/>
      <c r="AL86" s="151"/>
      <c r="AM86" s="151"/>
      <c r="AN86" s="151"/>
      <c r="AO86" s="151"/>
      <c r="AP86" s="151"/>
      <c r="AQ86" s="44"/>
      <c r="AR86" s="152" t="str">
        <f>AR10</f>
        <v/>
      </c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2"/>
      <c r="BD86" s="152"/>
      <c r="BE86" s="152"/>
      <c r="BF86" s="152"/>
      <c r="BG86" s="152"/>
      <c r="BH86" s="152"/>
      <c r="BI86" s="152"/>
      <c r="BJ86" s="152"/>
      <c r="BK86" s="152"/>
      <c r="BL86" s="152"/>
      <c r="BM86" s="152"/>
      <c r="BN86" s="152"/>
      <c r="BO86" s="152"/>
      <c r="BP86" s="152"/>
      <c r="BQ86" s="152"/>
      <c r="BR86" s="152"/>
      <c r="BS86" s="152"/>
      <c r="BT86" s="152"/>
      <c r="BU86" s="152"/>
      <c r="BV86" s="152"/>
      <c r="BW86" s="152"/>
      <c r="BX86" s="152"/>
      <c r="BY86" s="152"/>
      <c r="BZ86" s="152"/>
      <c r="CA86" s="152"/>
      <c r="CB86" s="152"/>
      <c r="CC86" s="11"/>
      <c r="CD86" s="38"/>
      <c r="CE86" s="1"/>
    </row>
    <row r="87" spans="1:83" ht="13.15" customHeight="1" x14ac:dyDescent="0.1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36"/>
      <c r="AI87" s="37"/>
      <c r="AJ87" s="37"/>
      <c r="AK87" s="10"/>
      <c r="AL87" s="10"/>
      <c r="AM87" s="10"/>
      <c r="AN87" s="10"/>
      <c r="AO87" s="10"/>
      <c r="AP87" s="10"/>
      <c r="AQ87" s="10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  <c r="BG87" s="152"/>
      <c r="BH87" s="152"/>
      <c r="BI87" s="152"/>
      <c r="BJ87" s="152"/>
      <c r="BK87" s="152"/>
      <c r="BL87" s="152"/>
      <c r="BM87" s="152"/>
      <c r="BN87" s="152"/>
      <c r="BO87" s="152"/>
      <c r="BP87" s="152"/>
      <c r="BQ87" s="152"/>
      <c r="BR87" s="152"/>
      <c r="BS87" s="152"/>
      <c r="BT87" s="152"/>
      <c r="BU87" s="152"/>
      <c r="BV87" s="152"/>
      <c r="BW87" s="152"/>
      <c r="BX87" s="152"/>
      <c r="BY87" s="152"/>
      <c r="BZ87" s="152"/>
      <c r="CA87" s="152"/>
      <c r="CB87" s="152"/>
      <c r="CC87" s="11"/>
      <c r="CD87" s="38"/>
      <c r="CE87" s="1"/>
    </row>
    <row r="88" spans="1:83" ht="18" x14ac:dyDescent="0.1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36"/>
      <c r="AI88" s="37"/>
      <c r="AJ88" s="151" t="s">
        <v>35</v>
      </c>
      <c r="AK88" s="151"/>
      <c r="AL88" s="151"/>
      <c r="AM88" s="151"/>
      <c r="AN88" s="151"/>
      <c r="AO88" s="151"/>
      <c r="AP88" s="151"/>
      <c r="AQ88" s="10"/>
      <c r="AR88" s="153" t="str">
        <f>AR12</f>
        <v/>
      </c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  <c r="BI88" s="153"/>
      <c r="BJ88" s="153"/>
      <c r="BK88" s="153"/>
      <c r="BL88" s="153"/>
      <c r="BM88" s="153"/>
      <c r="BN88" s="153"/>
      <c r="BO88" s="153"/>
      <c r="BP88" s="153"/>
      <c r="BQ88" s="153"/>
      <c r="BR88" s="153"/>
      <c r="BS88" s="153"/>
      <c r="BT88" s="153"/>
      <c r="BU88" s="153"/>
      <c r="BV88" s="153"/>
      <c r="BW88" s="153"/>
      <c r="BX88" s="11"/>
      <c r="BY88" s="11"/>
      <c r="BZ88" s="11"/>
      <c r="CA88" s="11"/>
      <c r="CB88" s="149" t="s">
        <v>43</v>
      </c>
      <c r="CC88" s="149"/>
      <c r="CD88" s="244"/>
      <c r="CE88" s="1"/>
    </row>
    <row r="89" spans="1:83" x14ac:dyDescent="0.15">
      <c r="B89" s="31" t="s">
        <v>26</v>
      </c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9"/>
      <c r="AI89" s="7"/>
      <c r="AJ89" s="7"/>
      <c r="AK89" s="10"/>
      <c r="AL89" s="10"/>
      <c r="AM89" s="10"/>
      <c r="AN89" s="10"/>
      <c r="AO89" s="10"/>
      <c r="AP89" s="10"/>
      <c r="AQ89" s="10"/>
      <c r="AR89" s="153"/>
      <c r="AS89" s="153"/>
      <c r="AT89" s="153"/>
      <c r="AU89" s="153"/>
      <c r="AV89" s="153"/>
      <c r="AW89" s="153"/>
      <c r="AX89" s="153"/>
      <c r="AY89" s="153"/>
      <c r="AZ89" s="153"/>
      <c r="BA89" s="153"/>
      <c r="BB89" s="153"/>
      <c r="BC89" s="153"/>
      <c r="BD89" s="153"/>
      <c r="BE89" s="153"/>
      <c r="BF89" s="153"/>
      <c r="BG89" s="153"/>
      <c r="BH89" s="153"/>
      <c r="BI89" s="153"/>
      <c r="BJ89" s="153"/>
      <c r="BK89" s="153"/>
      <c r="BL89" s="153"/>
      <c r="BM89" s="153"/>
      <c r="BN89" s="153"/>
      <c r="BO89" s="153"/>
      <c r="BP89" s="153"/>
      <c r="BQ89" s="153"/>
      <c r="BR89" s="153"/>
      <c r="BS89" s="153"/>
      <c r="BT89" s="153"/>
      <c r="BU89" s="153"/>
      <c r="BV89" s="153"/>
      <c r="BW89" s="153"/>
      <c r="BX89" s="11"/>
      <c r="BY89" s="11"/>
      <c r="BZ89" s="11"/>
      <c r="CA89" s="11"/>
      <c r="CB89" s="149"/>
      <c r="CC89" s="149"/>
      <c r="CD89" s="244"/>
      <c r="CE89" s="1"/>
    </row>
    <row r="90" spans="1:83" x14ac:dyDescent="0.15">
      <c r="AF90" s="1"/>
      <c r="AG90" s="1"/>
      <c r="AH90" s="40"/>
      <c r="AI90" s="11"/>
      <c r="AJ90" s="11" t="s">
        <v>37</v>
      </c>
      <c r="AK90" s="10"/>
      <c r="AL90" s="10"/>
      <c r="AM90" s="10"/>
      <c r="AN90" s="10"/>
      <c r="AO90" s="10"/>
      <c r="AP90" s="10"/>
      <c r="AQ90" s="10"/>
      <c r="AR90" s="141" t="str">
        <f>AR14</f>
        <v/>
      </c>
      <c r="AS90" s="141"/>
      <c r="AT90" s="141"/>
      <c r="AU90" s="141"/>
      <c r="AV90" s="141"/>
      <c r="AW90" s="141"/>
      <c r="AX90" s="141"/>
      <c r="AY90" s="141"/>
      <c r="AZ90" s="141"/>
      <c r="BA90" s="141"/>
      <c r="BB90" s="141"/>
      <c r="BC90" s="141"/>
      <c r="BD90" s="141"/>
      <c r="BE90" s="141"/>
      <c r="BF90" s="141"/>
      <c r="BG90" s="141"/>
      <c r="BH90" s="141"/>
      <c r="BI90" s="141"/>
      <c r="BJ90" s="141"/>
      <c r="BK90" s="141"/>
      <c r="BL90" s="141"/>
      <c r="BM90" s="141"/>
      <c r="BN90" s="141"/>
      <c r="BO90" s="141"/>
      <c r="BP90" s="141"/>
      <c r="BQ90" s="141"/>
      <c r="BR90" s="141"/>
      <c r="BS90" s="141"/>
      <c r="BT90" s="141"/>
      <c r="BU90" s="141"/>
      <c r="BV90" s="141"/>
      <c r="BW90" s="141"/>
      <c r="BX90" s="11"/>
      <c r="BY90" s="11"/>
      <c r="BZ90" s="11"/>
      <c r="CA90" s="11"/>
      <c r="CB90" s="11"/>
      <c r="CC90" s="11"/>
      <c r="CD90" s="38"/>
      <c r="CE90" s="1"/>
    </row>
    <row r="91" spans="1:83" x14ac:dyDescent="0.15">
      <c r="B91" s="123" t="s">
        <v>31</v>
      </c>
      <c r="C91" s="124"/>
      <c r="D91" s="124"/>
      <c r="E91" s="124"/>
      <c r="F91" s="124"/>
      <c r="G91" s="125"/>
      <c r="H91" s="143" t="str">
        <f>H15</f>
        <v/>
      </c>
      <c r="I91" s="144"/>
      <c r="J91" s="144" t="str">
        <f>J15</f>
        <v/>
      </c>
      <c r="K91" s="144"/>
      <c r="L91" s="144" t="str">
        <f>L15</f>
        <v/>
      </c>
      <c r="M91" s="144"/>
      <c r="N91" s="144" t="str">
        <f>N15</f>
        <v/>
      </c>
      <c r="O91" s="144"/>
      <c r="P91" s="144" t="str">
        <f>P15</f>
        <v/>
      </c>
      <c r="Q91" s="145"/>
      <c r="R91" s="49"/>
      <c r="S91" s="8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41"/>
      <c r="AI91" s="42"/>
      <c r="AJ91" s="42"/>
      <c r="AK91" s="42"/>
      <c r="AL91" s="42"/>
      <c r="AM91" s="42"/>
      <c r="AN91" s="42"/>
      <c r="AO91" s="42"/>
      <c r="AP91" s="42"/>
      <c r="AQ91" s="42"/>
      <c r="AR91" s="142"/>
      <c r="AS91" s="142"/>
      <c r="AT91" s="142"/>
      <c r="AU91" s="142"/>
      <c r="AV91" s="142"/>
      <c r="AW91" s="142"/>
      <c r="AX91" s="142"/>
      <c r="AY91" s="142"/>
      <c r="AZ91" s="142"/>
      <c r="BA91" s="142"/>
      <c r="BB91" s="142"/>
      <c r="BC91" s="142"/>
      <c r="BD91" s="142"/>
      <c r="BE91" s="142"/>
      <c r="BF91" s="142"/>
      <c r="BG91" s="142"/>
      <c r="BH91" s="142"/>
      <c r="BI91" s="142"/>
      <c r="BJ91" s="142"/>
      <c r="BK91" s="142"/>
      <c r="BL91" s="142"/>
      <c r="BM91" s="142"/>
      <c r="BN91" s="142"/>
      <c r="BO91" s="142"/>
      <c r="BP91" s="142"/>
      <c r="BQ91" s="142"/>
      <c r="BR91" s="142"/>
      <c r="BS91" s="142"/>
      <c r="BT91" s="142"/>
      <c r="BU91" s="142"/>
      <c r="BV91" s="142"/>
      <c r="BW91" s="142"/>
      <c r="BX91" s="43"/>
      <c r="BY91" s="43"/>
      <c r="BZ91" s="43"/>
      <c r="CA91" s="43"/>
      <c r="CB91" s="43"/>
      <c r="CC91" s="43"/>
      <c r="CD91" s="45"/>
    </row>
    <row r="92" spans="1:83" x14ac:dyDescent="0.15">
      <c r="B92" s="129"/>
      <c r="C92" s="130"/>
      <c r="D92" s="130"/>
      <c r="E92" s="130"/>
      <c r="F92" s="130"/>
      <c r="G92" s="131"/>
      <c r="H92" s="143"/>
      <c r="I92" s="144"/>
      <c r="J92" s="144"/>
      <c r="K92" s="144"/>
      <c r="L92" s="144"/>
      <c r="M92" s="144"/>
      <c r="N92" s="144"/>
      <c r="O92" s="144"/>
      <c r="P92" s="144"/>
      <c r="Q92" s="145"/>
      <c r="R92" s="49"/>
      <c r="S92" s="8"/>
      <c r="U92" s="7"/>
      <c r="V92" s="7"/>
      <c r="W92" s="7"/>
      <c r="X92" s="7"/>
      <c r="Y92" s="7"/>
      <c r="Z92" s="7"/>
      <c r="AA92" s="7"/>
      <c r="AB92" s="7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6"/>
      <c r="AR92" s="6"/>
      <c r="AS92" s="6"/>
      <c r="BX92"/>
      <c r="BY92"/>
    </row>
    <row r="94" spans="1:83" x14ac:dyDescent="0.15">
      <c r="B94" s="123" t="s">
        <v>32</v>
      </c>
      <c r="C94" s="124"/>
      <c r="D94" s="124"/>
      <c r="E94" s="124"/>
      <c r="F94" s="124"/>
      <c r="G94" s="125"/>
      <c r="H94" s="132" t="str">
        <f>H18</f>
        <v/>
      </c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  <c r="AN94" s="133"/>
      <c r="AO94" s="133"/>
      <c r="AP94" s="134"/>
      <c r="AQ94" s="9"/>
      <c r="AR94" s="9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</row>
    <row r="95" spans="1:83" x14ac:dyDescent="0.15">
      <c r="B95" s="126"/>
      <c r="C95" s="127"/>
      <c r="D95" s="127"/>
      <c r="E95" s="127"/>
      <c r="F95" s="127"/>
      <c r="G95" s="128"/>
      <c r="H95" s="135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7"/>
      <c r="AQ95" s="9"/>
      <c r="AR95" s="9"/>
    </row>
    <row r="96" spans="1:83" x14ac:dyDescent="0.15">
      <c r="B96" s="129"/>
      <c r="C96" s="130"/>
      <c r="D96" s="130"/>
      <c r="E96" s="130"/>
      <c r="F96" s="130"/>
      <c r="G96" s="131"/>
      <c r="H96" s="138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  <c r="AA96" s="139"/>
      <c r="AB96" s="139"/>
      <c r="AC96" s="139"/>
      <c r="AD96" s="139"/>
      <c r="AE96" s="139"/>
      <c r="AF96" s="139"/>
      <c r="AG96" s="139"/>
      <c r="AH96" s="139"/>
      <c r="AI96" s="139"/>
      <c r="AJ96" s="139"/>
      <c r="AK96" s="139"/>
      <c r="AL96" s="139"/>
      <c r="AM96" s="139"/>
      <c r="AN96" s="139"/>
      <c r="AO96" s="139"/>
      <c r="AP96" s="140"/>
      <c r="AQ96" s="9"/>
      <c r="AR96" s="9"/>
    </row>
    <row r="97" spans="2:82" ht="14.25" thickBot="1" x14ac:dyDescent="0.2"/>
    <row r="98" spans="2:82" x14ac:dyDescent="0.15">
      <c r="B98" s="229" t="s">
        <v>33</v>
      </c>
      <c r="C98" s="230"/>
      <c r="D98" s="230"/>
      <c r="E98" s="230"/>
      <c r="F98" s="230"/>
      <c r="G98" s="231"/>
      <c r="H98" s="238" t="str">
        <f>H22</f>
        <v/>
      </c>
      <c r="I98" s="220"/>
      <c r="J98" s="214" t="str">
        <f>J22</f>
        <v/>
      </c>
      <c r="K98" s="215"/>
      <c r="L98" s="241" t="str">
        <f>L22</f>
        <v/>
      </c>
      <c r="M98" s="220"/>
      <c r="N98" s="214" t="str">
        <f>N22</f>
        <v/>
      </c>
      <c r="O98" s="220"/>
      <c r="P98" s="214" t="str">
        <f>P22</f>
        <v/>
      </c>
      <c r="Q98" s="215"/>
      <c r="R98" s="241" t="str">
        <f>R22</f>
        <v/>
      </c>
      <c r="S98" s="220"/>
      <c r="T98" s="214" t="str">
        <f>T22</f>
        <v/>
      </c>
      <c r="U98" s="220"/>
      <c r="V98" s="214" t="str">
        <f>V22</f>
        <v/>
      </c>
      <c r="W98" s="215"/>
      <c r="X98" s="214" t="str">
        <f>X22</f>
        <v/>
      </c>
      <c r="Y98" s="220"/>
      <c r="Z98" s="214" t="str">
        <f>Z22</f>
        <v/>
      </c>
      <c r="AA98" s="220"/>
      <c r="AB98" s="223" t="str">
        <f>AB22</f>
        <v/>
      </c>
      <c r="AC98" s="224"/>
      <c r="AD98" s="8"/>
      <c r="AE98" s="8"/>
      <c r="AF98" s="8"/>
      <c r="AG98" s="8"/>
      <c r="AH98" s="8"/>
      <c r="AI98" s="8"/>
      <c r="AJ98" s="8"/>
      <c r="AK98" s="8"/>
      <c r="AL98" s="8"/>
      <c r="AM98" s="10"/>
      <c r="AN98" s="10"/>
      <c r="AO98" s="11"/>
      <c r="AP98" s="11"/>
    </row>
    <row r="99" spans="2:82" x14ac:dyDescent="0.15">
      <c r="B99" s="232"/>
      <c r="C99" s="233"/>
      <c r="D99" s="233"/>
      <c r="E99" s="233"/>
      <c r="F99" s="233"/>
      <c r="G99" s="234"/>
      <c r="H99" s="239"/>
      <c r="I99" s="221"/>
      <c r="J99" s="216"/>
      <c r="K99" s="217"/>
      <c r="L99" s="242"/>
      <c r="M99" s="221"/>
      <c r="N99" s="216"/>
      <c r="O99" s="221"/>
      <c r="P99" s="216"/>
      <c r="Q99" s="217"/>
      <c r="R99" s="242"/>
      <c r="S99" s="221"/>
      <c r="T99" s="216"/>
      <c r="U99" s="221"/>
      <c r="V99" s="216"/>
      <c r="W99" s="217"/>
      <c r="X99" s="216"/>
      <c r="Y99" s="221"/>
      <c r="Z99" s="216"/>
      <c r="AA99" s="221"/>
      <c r="AB99" s="225"/>
      <c r="AC99" s="226"/>
      <c r="AD99" s="8"/>
      <c r="AE99" s="211" t="s">
        <v>2</v>
      </c>
      <c r="AF99" s="211"/>
      <c r="AG99" s="211"/>
      <c r="AH99" s="8"/>
      <c r="AI99" s="8"/>
      <c r="AJ99" s="8"/>
      <c r="AK99" s="8"/>
      <c r="AL99" s="8"/>
      <c r="AM99" s="10"/>
      <c r="AN99" s="10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</row>
    <row r="100" spans="2:82" ht="14.25" thickBot="1" x14ac:dyDescent="0.2">
      <c r="B100" s="235"/>
      <c r="C100" s="236"/>
      <c r="D100" s="236"/>
      <c r="E100" s="236"/>
      <c r="F100" s="236"/>
      <c r="G100" s="237"/>
      <c r="H100" s="240"/>
      <c r="I100" s="222"/>
      <c r="J100" s="218"/>
      <c r="K100" s="219"/>
      <c r="L100" s="243"/>
      <c r="M100" s="222"/>
      <c r="N100" s="218"/>
      <c r="O100" s="222"/>
      <c r="P100" s="218"/>
      <c r="Q100" s="219"/>
      <c r="R100" s="243"/>
      <c r="S100" s="222"/>
      <c r="T100" s="218"/>
      <c r="U100" s="222"/>
      <c r="V100" s="218"/>
      <c r="W100" s="219"/>
      <c r="X100" s="218"/>
      <c r="Y100" s="222"/>
      <c r="Z100" s="218"/>
      <c r="AA100" s="222"/>
      <c r="AB100" s="227"/>
      <c r="AC100" s="228"/>
      <c r="AD100" s="8"/>
      <c r="AE100" s="211"/>
      <c r="AF100" s="211"/>
      <c r="AG100" s="211"/>
      <c r="AH100" s="8"/>
      <c r="AI100" s="8"/>
      <c r="AJ100" s="8"/>
      <c r="AK100" s="8"/>
      <c r="AL100" s="8"/>
      <c r="AM100" s="10"/>
      <c r="AN100" s="10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</row>
    <row r="101" spans="2:82" ht="14.25" x14ac:dyDescent="0.15">
      <c r="B101" s="197" t="s">
        <v>3</v>
      </c>
      <c r="C101" s="106"/>
      <c r="D101" s="106"/>
      <c r="E101" s="106"/>
      <c r="F101" s="106"/>
      <c r="G101" s="106"/>
      <c r="H101" s="212" t="str">
        <f>H25</f>
        <v/>
      </c>
      <c r="I101" s="205"/>
      <c r="J101" s="201" t="str">
        <f>J25</f>
        <v/>
      </c>
      <c r="K101" s="202"/>
      <c r="L101" s="212" t="str">
        <f>L25</f>
        <v/>
      </c>
      <c r="M101" s="205"/>
      <c r="N101" s="201" t="str">
        <f>N25</f>
        <v/>
      </c>
      <c r="O101" s="205"/>
      <c r="P101" s="201" t="str">
        <f>P25</f>
        <v/>
      </c>
      <c r="Q101" s="202"/>
      <c r="R101" s="212" t="str">
        <f>R25</f>
        <v/>
      </c>
      <c r="S101" s="205"/>
      <c r="T101" s="201" t="str">
        <f>T25</f>
        <v/>
      </c>
      <c r="U101" s="205"/>
      <c r="V101" s="201" t="str">
        <f>V25</f>
        <v/>
      </c>
      <c r="W101" s="202"/>
      <c r="X101" s="201" t="str">
        <f>X25</f>
        <v/>
      </c>
      <c r="Y101" s="205"/>
      <c r="Z101" s="201" t="str">
        <f>Z25</f>
        <v/>
      </c>
      <c r="AA101" s="205"/>
      <c r="AB101" s="207" t="str">
        <f>AB25</f>
        <v/>
      </c>
      <c r="AC101" s="208"/>
      <c r="AD101" s="12"/>
      <c r="AE101" s="211" t="s">
        <v>40</v>
      </c>
      <c r="AF101" s="211"/>
      <c r="AG101" s="211"/>
      <c r="AH101" s="12"/>
      <c r="AI101" s="12"/>
      <c r="AJ101" s="8"/>
      <c r="AK101" s="8"/>
      <c r="AL101" s="8"/>
      <c r="AM101" s="8"/>
      <c r="AN101" s="10"/>
      <c r="AO101" s="11"/>
      <c r="AP101" s="120"/>
      <c r="AQ101" s="121"/>
      <c r="AR101" s="121"/>
      <c r="AS101" s="121"/>
      <c r="AT101" s="121"/>
      <c r="AU101" s="121"/>
      <c r="AV101" s="121"/>
      <c r="AW101" s="122"/>
      <c r="AX101" s="120"/>
      <c r="AY101" s="121"/>
      <c r="AZ101" s="121"/>
      <c r="BA101" s="121"/>
      <c r="BB101" s="121"/>
      <c r="BC101" s="121"/>
      <c r="BD101" s="121"/>
      <c r="BE101" s="122"/>
      <c r="BF101" s="121"/>
      <c r="BG101" s="121"/>
      <c r="BH101" s="121"/>
      <c r="BI101" s="121"/>
      <c r="BJ101" s="121"/>
      <c r="BK101" s="121"/>
      <c r="BL101" s="121"/>
      <c r="BM101" s="121"/>
      <c r="BN101" s="120"/>
      <c r="BO101" s="121"/>
      <c r="BP101" s="121"/>
      <c r="BQ101" s="121"/>
      <c r="BR101" s="121"/>
      <c r="BS101" s="121"/>
      <c r="BT101" s="121"/>
      <c r="BU101" s="122"/>
      <c r="BV101" s="121" t="s">
        <v>47</v>
      </c>
      <c r="BW101" s="121"/>
      <c r="BX101" s="121"/>
      <c r="BY101" s="121"/>
      <c r="BZ101" s="121"/>
      <c r="CA101" s="121"/>
      <c r="CB101" s="121"/>
      <c r="CC101" s="122"/>
    </row>
    <row r="102" spans="2:82" x14ac:dyDescent="0.15">
      <c r="B102" s="198"/>
      <c r="C102" s="107"/>
      <c r="D102" s="107"/>
      <c r="E102" s="107"/>
      <c r="F102" s="107"/>
      <c r="G102" s="107"/>
      <c r="H102" s="213"/>
      <c r="I102" s="206"/>
      <c r="J102" s="203"/>
      <c r="K102" s="204"/>
      <c r="L102" s="213"/>
      <c r="M102" s="206"/>
      <c r="N102" s="203"/>
      <c r="O102" s="206"/>
      <c r="P102" s="203"/>
      <c r="Q102" s="204"/>
      <c r="R102" s="213"/>
      <c r="S102" s="206"/>
      <c r="T102" s="203"/>
      <c r="U102" s="206"/>
      <c r="V102" s="203"/>
      <c r="W102" s="204"/>
      <c r="X102" s="203"/>
      <c r="Y102" s="206"/>
      <c r="Z102" s="203"/>
      <c r="AA102" s="206"/>
      <c r="AB102" s="209"/>
      <c r="AC102" s="210"/>
      <c r="AD102" s="11"/>
      <c r="AE102" s="211"/>
      <c r="AF102" s="211"/>
      <c r="AG102" s="211"/>
      <c r="AH102" s="10"/>
      <c r="AI102" s="10"/>
      <c r="AJ102" s="10"/>
      <c r="AK102" s="10"/>
      <c r="AL102" s="10"/>
      <c r="AM102" s="10"/>
      <c r="AN102" s="10"/>
      <c r="AO102" s="11"/>
      <c r="AP102" s="50"/>
      <c r="AQ102" s="11"/>
      <c r="AR102" s="11"/>
      <c r="AS102" s="11"/>
      <c r="AT102" s="11"/>
      <c r="AU102" s="11"/>
      <c r="AV102" s="11"/>
      <c r="AW102" s="58"/>
      <c r="AX102" s="50"/>
      <c r="AY102" s="11"/>
      <c r="AZ102" s="11"/>
      <c r="BA102" s="11"/>
      <c r="BB102" s="11"/>
      <c r="BC102" s="11"/>
      <c r="BD102" s="11"/>
      <c r="BE102" s="58"/>
      <c r="BF102" s="11"/>
      <c r="BG102" s="11"/>
      <c r="BH102" s="11"/>
      <c r="BI102" s="11"/>
      <c r="BJ102" s="11"/>
      <c r="BK102" s="11"/>
      <c r="BL102" s="11"/>
      <c r="BM102" s="11"/>
      <c r="BN102" s="50"/>
      <c r="BO102" s="11"/>
      <c r="BP102" s="11"/>
      <c r="BQ102" s="11"/>
      <c r="BR102" s="11"/>
      <c r="BS102" s="11"/>
      <c r="BT102" s="11"/>
      <c r="BU102" s="58"/>
      <c r="BV102" s="11"/>
      <c r="BW102" s="11"/>
      <c r="BX102" s="11"/>
      <c r="BY102" s="11"/>
      <c r="BZ102" s="51"/>
      <c r="CA102" s="51"/>
      <c r="CB102" s="51"/>
      <c r="CC102" s="52"/>
    </row>
    <row r="103" spans="2:82" ht="14.25" x14ac:dyDescent="0.15">
      <c r="B103" s="197" t="s">
        <v>4</v>
      </c>
      <c r="C103" s="106"/>
      <c r="D103" s="106"/>
      <c r="E103" s="106"/>
      <c r="F103" s="106"/>
      <c r="G103" s="106"/>
      <c r="H103" s="212" t="str">
        <f>H27</f>
        <v/>
      </c>
      <c r="I103" s="205"/>
      <c r="J103" s="201" t="str">
        <f>J27</f>
        <v/>
      </c>
      <c r="K103" s="202"/>
      <c r="L103" s="212" t="str">
        <f>L27</f>
        <v/>
      </c>
      <c r="M103" s="205"/>
      <c r="N103" s="201" t="str">
        <f>N27</f>
        <v/>
      </c>
      <c r="O103" s="205"/>
      <c r="P103" s="201" t="str">
        <f>P27</f>
        <v/>
      </c>
      <c r="Q103" s="202"/>
      <c r="R103" s="212" t="str">
        <f>R27</f>
        <v/>
      </c>
      <c r="S103" s="205"/>
      <c r="T103" s="201" t="str">
        <f>T27</f>
        <v/>
      </c>
      <c r="U103" s="205"/>
      <c r="V103" s="201" t="str">
        <f>V27</f>
        <v/>
      </c>
      <c r="W103" s="202"/>
      <c r="X103" s="201" t="str">
        <f>X27</f>
        <v/>
      </c>
      <c r="Y103" s="205"/>
      <c r="Z103" s="201" t="str">
        <f>Z27</f>
        <v/>
      </c>
      <c r="AA103" s="205"/>
      <c r="AB103" s="207" t="str">
        <f>AB27</f>
        <v/>
      </c>
      <c r="AC103" s="208"/>
      <c r="AD103" s="12"/>
      <c r="AE103" s="211" t="s">
        <v>2</v>
      </c>
      <c r="AF103" s="211"/>
      <c r="AG103" s="211"/>
      <c r="AH103" s="12"/>
      <c r="AI103" s="12"/>
      <c r="AJ103" s="8"/>
      <c r="AK103" s="8"/>
      <c r="AL103" s="8"/>
      <c r="AM103" s="10"/>
      <c r="AN103" s="10"/>
      <c r="AO103" s="11"/>
      <c r="AP103" s="50"/>
      <c r="AQ103" s="11"/>
      <c r="AR103" s="11"/>
      <c r="AS103" s="11"/>
      <c r="AT103" s="11"/>
      <c r="AU103" s="11"/>
      <c r="AV103" s="11"/>
      <c r="AW103" s="59"/>
      <c r="AX103" s="61"/>
      <c r="AY103" s="13"/>
      <c r="AZ103" s="13"/>
      <c r="BA103" s="13"/>
      <c r="BB103" s="7"/>
      <c r="BC103" s="7"/>
      <c r="BD103" s="7"/>
      <c r="BE103" s="62"/>
      <c r="BF103" s="7"/>
      <c r="BG103" s="7"/>
      <c r="BH103" s="7"/>
      <c r="BI103" s="7"/>
      <c r="BJ103" s="7"/>
      <c r="BK103" s="7"/>
      <c r="BL103" s="7"/>
      <c r="BM103" s="7"/>
      <c r="BN103" s="65"/>
      <c r="BO103" s="7"/>
      <c r="BP103" s="7"/>
      <c r="BQ103" s="7"/>
      <c r="BR103" s="7"/>
      <c r="BS103" s="7"/>
      <c r="BT103" s="7"/>
      <c r="BU103" s="62"/>
      <c r="BV103" s="7"/>
      <c r="BW103" s="13"/>
      <c r="BX103" s="13"/>
      <c r="BY103" s="13"/>
      <c r="BZ103" s="51"/>
      <c r="CA103" s="51"/>
      <c r="CB103" s="51"/>
      <c r="CC103" s="52"/>
    </row>
    <row r="104" spans="2:82" ht="14.25" x14ac:dyDescent="0.15">
      <c r="B104" s="198"/>
      <c r="C104" s="107"/>
      <c r="D104" s="107"/>
      <c r="E104" s="107"/>
      <c r="F104" s="107"/>
      <c r="G104" s="107"/>
      <c r="H104" s="213"/>
      <c r="I104" s="206"/>
      <c r="J104" s="203"/>
      <c r="K104" s="204"/>
      <c r="L104" s="213"/>
      <c r="M104" s="206"/>
      <c r="N104" s="203"/>
      <c r="O104" s="206"/>
      <c r="P104" s="203"/>
      <c r="Q104" s="204"/>
      <c r="R104" s="213"/>
      <c r="S104" s="206"/>
      <c r="T104" s="203"/>
      <c r="U104" s="206"/>
      <c r="V104" s="203"/>
      <c r="W104" s="204"/>
      <c r="X104" s="203"/>
      <c r="Y104" s="206"/>
      <c r="Z104" s="203"/>
      <c r="AA104" s="206"/>
      <c r="AB104" s="209"/>
      <c r="AC104" s="210"/>
      <c r="AD104" s="12"/>
      <c r="AE104" s="211"/>
      <c r="AF104" s="211"/>
      <c r="AG104" s="211"/>
      <c r="AH104" s="12"/>
      <c r="AI104" s="12"/>
      <c r="AJ104" s="8"/>
      <c r="AK104" s="8"/>
      <c r="AL104" s="8"/>
      <c r="AM104" s="8"/>
      <c r="AN104" s="10"/>
      <c r="AO104" s="11"/>
      <c r="AP104" s="53"/>
      <c r="AQ104" s="54"/>
      <c r="AR104" s="54"/>
      <c r="AS104" s="54"/>
      <c r="AT104" s="54"/>
      <c r="AU104" s="54"/>
      <c r="AV104" s="54"/>
      <c r="AW104" s="60"/>
      <c r="AX104" s="63"/>
      <c r="AY104" s="55"/>
      <c r="AZ104" s="55"/>
      <c r="BA104" s="55"/>
      <c r="BB104" s="55"/>
      <c r="BC104" s="55"/>
      <c r="BD104" s="55"/>
      <c r="BE104" s="64"/>
      <c r="BF104" s="55"/>
      <c r="BG104" s="55"/>
      <c r="BH104" s="55"/>
      <c r="BI104" s="55"/>
      <c r="BJ104" s="55"/>
      <c r="BK104" s="55"/>
      <c r="BL104" s="55"/>
      <c r="BM104" s="55"/>
      <c r="BN104" s="63"/>
      <c r="BO104" s="55"/>
      <c r="BP104" s="55"/>
      <c r="BQ104" s="55"/>
      <c r="BR104" s="55"/>
      <c r="BS104" s="55"/>
      <c r="BT104" s="55"/>
      <c r="BU104" s="64"/>
      <c r="BV104" s="55"/>
      <c r="BW104" s="55"/>
      <c r="BX104" s="55"/>
      <c r="BY104" s="55"/>
      <c r="BZ104" s="56"/>
      <c r="CA104" s="56"/>
      <c r="CB104" s="56"/>
      <c r="CC104" s="57"/>
    </row>
    <row r="105" spans="2:82" ht="14.25" x14ac:dyDescent="0.15">
      <c r="B105" s="7"/>
      <c r="C105" s="7"/>
      <c r="D105" s="7"/>
      <c r="E105" s="7"/>
      <c r="F105" s="7"/>
      <c r="G105" s="7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8"/>
      <c r="AK105" s="8"/>
      <c r="AL105" s="8"/>
      <c r="AM105" s="8"/>
      <c r="AN105" s="10"/>
      <c r="AO105" s="11"/>
      <c r="AP105" s="11"/>
      <c r="AQ105" s="11"/>
      <c r="AR105" s="11"/>
      <c r="AS105" s="11"/>
      <c r="AT105" s="11"/>
      <c r="AU105" s="11"/>
      <c r="AV105" s="11"/>
      <c r="AW105" s="13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</row>
    <row r="106" spans="2:82" ht="12" customHeight="1" x14ac:dyDescent="0.15">
      <c r="B106" s="189" t="s">
        <v>5</v>
      </c>
      <c r="C106" s="189"/>
      <c r="D106" s="189"/>
      <c r="E106" s="189"/>
      <c r="F106" s="197" t="s">
        <v>6</v>
      </c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97" t="s">
        <v>7</v>
      </c>
      <c r="AG106" s="106"/>
      <c r="AH106" s="106"/>
      <c r="AI106" s="106"/>
      <c r="AJ106" s="199"/>
      <c r="AK106" s="189" t="s">
        <v>8</v>
      </c>
      <c r="AL106" s="189"/>
      <c r="AM106" s="189"/>
      <c r="AN106" s="189"/>
      <c r="AO106" s="189"/>
      <c r="AP106" s="189"/>
      <c r="AQ106" s="189"/>
      <c r="AR106" s="189"/>
      <c r="AS106" s="189"/>
      <c r="AT106" s="189"/>
      <c r="AU106" s="189"/>
      <c r="AV106" s="189"/>
      <c r="AW106" s="189" t="s">
        <v>9</v>
      </c>
      <c r="AX106" s="189"/>
      <c r="AY106" s="189"/>
      <c r="AZ106" s="189"/>
      <c r="BA106" s="189"/>
      <c r="BB106" s="189"/>
      <c r="BC106" s="189"/>
      <c r="BD106" s="189"/>
      <c r="BE106" s="189"/>
      <c r="BF106" s="189"/>
      <c r="BG106" s="189"/>
      <c r="BH106" s="189"/>
      <c r="BI106" s="189"/>
      <c r="BJ106" s="189"/>
      <c r="BK106" s="189"/>
      <c r="BL106" s="189"/>
      <c r="BM106" s="189" t="s">
        <v>10</v>
      </c>
      <c r="BN106" s="189"/>
      <c r="BO106" s="189"/>
      <c r="BP106" s="189"/>
      <c r="BQ106" s="189"/>
      <c r="BR106" s="189"/>
      <c r="BS106" s="189"/>
      <c r="BT106" s="189"/>
      <c r="BU106" s="189"/>
      <c r="BV106" s="189"/>
      <c r="BW106" s="189"/>
      <c r="BX106" s="189"/>
      <c r="BY106" s="189"/>
      <c r="BZ106" s="189"/>
      <c r="CA106" s="189"/>
      <c r="CB106" s="189"/>
      <c r="CC106" s="189"/>
      <c r="CD106" s="189"/>
    </row>
    <row r="107" spans="2:82" ht="12" customHeight="1" x14ac:dyDescent="0.15">
      <c r="B107" s="189"/>
      <c r="C107" s="189"/>
      <c r="D107" s="189"/>
      <c r="E107" s="189"/>
      <c r="F107" s="198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98"/>
      <c r="AG107" s="107"/>
      <c r="AH107" s="107"/>
      <c r="AI107" s="107"/>
      <c r="AJ107" s="200"/>
      <c r="AK107" s="189"/>
      <c r="AL107" s="189"/>
      <c r="AM107" s="189"/>
      <c r="AN107" s="189"/>
      <c r="AO107" s="189"/>
      <c r="AP107" s="189"/>
      <c r="AQ107" s="189"/>
      <c r="AR107" s="189"/>
      <c r="AS107" s="189"/>
      <c r="AT107" s="189"/>
      <c r="AU107" s="189"/>
      <c r="AV107" s="189"/>
      <c r="AW107" s="189"/>
      <c r="AX107" s="189"/>
      <c r="AY107" s="189"/>
      <c r="AZ107" s="189"/>
      <c r="BA107" s="189"/>
      <c r="BB107" s="189"/>
      <c r="BC107" s="189"/>
      <c r="BD107" s="189"/>
      <c r="BE107" s="189"/>
      <c r="BF107" s="189"/>
      <c r="BG107" s="189"/>
      <c r="BH107" s="189"/>
      <c r="BI107" s="189"/>
      <c r="BJ107" s="189"/>
      <c r="BK107" s="189"/>
      <c r="BL107" s="189"/>
      <c r="BM107" s="189"/>
      <c r="BN107" s="189"/>
      <c r="BO107" s="189"/>
      <c r="BP107" s="189"/>
      <c r="BQ107" s="189"/>
      <c r="BR107" s="189"/>
      <c r="BS107" s="189"/>
      <c r="BT107" s="189"/>
      <c r="BU107" s="189"/>
      <c r="BV107" s="189"/>
      <c r="BW107" s="189"/>
      <c r="BX107" s="189"/>
      <c r="BY107" s="189"/>
      <c r="BZ107" s="189"/>
      <c r="CA107" s="189"/>
      <c r="CB107" s="189"/>
      <c r="CC107" s="189"/>
      <c r="CD107" s="189"/>
    </row>
    <row r="108" spans="2:82" ht="12.4" customHeight="1" x14ac:dyDescent="0.15">
      <c r="B108" s="172" t="str">
        <f>B32</f>
        <v/>
      </c>
      <c r="C108" s="190"/>
      <c r="D108" s="191" t="str">
        <f>D32</f>
        <v/>
      </c>
      <c r="E108" s="192"/>
      <c r="F108" s="195" t="str">
        <f>F32</f>
        <v/>
      </c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96"/>
      <c r="Y108" s="196"/>
      <c r="Z108" s="196"/>
      <c r="AA108" s="196"/>
      <c r="AB108" s="196"/>
      <c r="AC108" s="196"/>
      <c r="AD108" s="196"/>
      <c r="AE108" s="196"/>
      <c r="AF108" s="172" t="str">
        <f>AF32</f>
        <v/>
      </c>
      <c r="AG108" s="173"/>
      <c r="AH108" s="173"/>
      <c r="AI108" s="173"/>
      <c r="AJ108" s="174"/>
      <c r="AK108" s="188" t="str">
        <f>AK32</f>
        <v/>
      </c>
      <c r="AL108" s="155" t="str">
        <f>IF(LEN(BL108)&lt;6,"",MID(BL108,LEN(BL108)-5,1))</f>
        <v/>
      </c>
      <c r="AM108" s="155" t="str">
        <f>AM32</f>
        <v/>
      </c>
      <c r="AN108" s="155" t="str">
        <f>IF(LEN(BM108)&lt;5,"",MID(BM108,LEN(BM108)-4,1))</f>
        <v/>
      </c>
      <c r="AO108" s="155" t="str">
        <f>AO32</f>
        <v/>
      </c>
      <c r="AP108" s="183" t="str">
        <f>IF(LEN(BN108)&lt;4,"",MID(BN108,LEN(BN108)-3,1))</f>
        <v/>
      </c>
      <c r="AQ108" s="182" t="str">
        <f>AQ32</f>
        <v/>
      </c>
      <c r="AR108" s="155" t="str">
        <f>IF(LEN(BO108)&lt;3,"",MID(BO108,LEN(BO108)-2,1))</f>
        <v/>
      </c>
      <c r="AS108" s="155" t="str">
        <f>AS32</f>
        <v/>
      </c>
      <c r="AT108" s="155" t="str">
        <f>IF(LEN(BP108)&lt;2,"",MID(BP108,LEN(BP108)-1,1))</f>
        <v/>
      </c>
      <c r="AU108" s="184" t="str">
        <f>AU32</f>
        <v/>
      </c>
      <c r="AV108" s="185"/>
      <c r="AW108" s="188" t="str">
        <f>AW32</f>
        <v/>
      </c>
      <c r="AX108" s="155" t="str">
        <f>IF(LEN(BT108)&lt;2,"",MID(BT108,LEN(BT108)-1,1))</f>
        <v/>
      </c>
      <c r="AY108" s="155" t="str">
        <f>AY32</f>
        <v/>
      </c>
      <c r="AZ108" s="183" t="str">
        <f>IF(LEN(BT108)&lt;2,"",MID(BT108,LEN(BT108)-1,1))</f>
        <v/>
      </c>
      <c r="BA108" s="182" t="str">
        <f>BA32</f>
        <v/>
      </c>
      <c r="BB108" s="155" t="str">
        <f>IF(LEN(BV108)&lt;2,"",MID(BV108,LEN(BV108)-1,1))</f>
        <v/>
      </c>
      <c r="BC108" s="155" t="str">
        <f>BC32</f>
        <v/>
      </c>
      <c r="BD108" s="155" t="str">
        <f>IF(LEN(BX108)&lt;2,"",MID(BX108,LEN(BX108)-1,1))</f>
        <v/>
      </c>
      <c r="BE108" s="155" t="str">
        <f>BE32</f>
        <v/>
      </c>
      <c r="BF108" s="183" t="str">
        <f>IF(LEN(BZ108)&lt;2,"",MID(BZ108,LEN(BZ108)-1,1))</f>
        <v/>
      </c>
      <c r="BG108" s="182" t="str">
        <f>BG32</f>
        <v/>
      </c>
      <c r="BH108" s="155" t="str">
        <f>IF(LEN(CB108)&lt;2,"",MID(CB108,LEN(CB108)-1,1))</f>
        <v/>
      </c>
      <c r="BI108" s="155" t="str">
        <f>BI32</f>
        <v/>
      </c>
      <c r="BJ108" s="155" t="str">
        <f>IF(LEN(CD108)&lt;2,"",MID(CD108,LEN(CD108)-1,1))</f>
        <v/>
      </c>
      <c r="BK108" s="184" t="str">
        <f>BK32</f>
        <v/>
      </c>
      <c r="BL108" s="185"/>
      <c r="BM108" s="188" t="str">
        <f>BM32</f>
        <v/>
      </c>
      <c r="BN108" s="155" t="str">
        <f>IF(LEN(CG108)&lt;2,"",MID(CG108,LEN(CG108)-1,1))</f>
        <v/>
      </c>
      <c r="BO108" s="155" t="str">
        <f>BO32</f>
        <v/>
      </c>
      <c r="BP108" s="155" t="str">
        <f>IF(LEN(CI108)&lt;2,"",MID(CI108,LEN(CI108)-1,1))</f>
        <v/>
      </c>
      <c r="BQ108" s="155" t="str">
        <f>BQ32</f>
        <v/>
      </c>
      <c r="BR108" s="183" t="str">
        <f>IF(LEN(CK108)&lt;2,"",MID(CK108,LEN(CK108)-1,1))</f>
        <v/>
      </c>
      <c r="BS108" s="182" t="str">
        <f>BS32</f>
        <v/>
      </c>
      <c r="BT108" s="155" t="str">
        <f>IF(LEN(CM108)&lt;2,"",MID(CM108,LEN(CM108)-1,1))</f>
        <v/>
      </c>
      <c r="BU108" s="155" t="str">
        <f>BU32</f>
        <v/>
      </c>
      <c r="BV108" s="155" t="str">
        <f>IF(LEN(CO108)&lt;2,"",MID(CO108,LEN(CO108)-1,1))</f>
        <v/>
      </c>
      <c r="BW108" s="155" t="str">
        <f>BW32</f>
        <v/>
      </c>
      <c r="BX108" s="183" t="str">
        <f>IF(LEN(CQ108)&lt;2,"",MID(CQ108,LEN(CQ108)-1,1))</f>
        <v/>
      </c>
      <c r="BY108" s="182" t="str">
        <f>BY32</f>
        <v/>
      </c>
      <c r="BZ108" s="155" t="str">
        <f>IF(LEN(CS108)&lt;2,"",MID(CS108,LEN(CS108)-1,1))</f>
        <v/>
      </c>
      <c r="CA108" s="155" t="str">
        <f>CA32</f>
        <v/>
      </c>
      <c r="CB108" s="155" t="str">
        <f>IF(LEN(CU108)&lt;2,"",MID(CU108,LEN(CU108)-1,1))</f>
        <v/>
      </c>
      <c r="CC108" s="184" t="str">
        <f>CC32</f>
        <v/>
      </c>
      <c r="CD108" s="185"/>
    </row>
    <row r="109" spans="2:82" ht="12.4" customHeight="1" x14ac:dyDescent="0.15">
      <c r="B109" s="80"/>
      <c r="C109" s="81"/>
      <c r="D109" s="193"/>
      <c r="E109" s="194"/>
      <c r="F109" s="88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0"/>
      <c r="AG109" s="91"/>
      <c r="AH109" s="91"/>
      <c r="AI109" s="91"/>
      <c r="AJ109" s="85"/>
      <c r="AK109" s="77"/>
      <c r="AL109" s="69"/>
      <c r="AM109" s="69"/>
      <c r="AN109" s="69"/>
      <c r="AO109" s="69"/>
      <c r="AP109" s="71"/>
      <c r="AQ109" s="73"/>
      <c r="AR109" s="69"/>
      <c r="AS109" s="69"/>
      <c r="AT109" s="69"/>
      <c r="AU109" s="186"/>
      <c r="AV109" s="187"/>
      <c r="AW109" s="77"/>
      <c r="AX109" s="69"/>
      <c r="AY109" s="69"/>
      <c r="AZ109" s="71"/>
      <c r="BA109" s="73"/>
      <c r="BB109" s="69"/>
      <c r="BC109" s="69"/>
      <c r="BD109" s="69"/>
      <c r="BE109" s="69"/>
      <c r="BF109" s="71"/>
      <c r="BG109" s="73"/>
      <c r="BH109" s="69"/>
      <c r="BI109" s="69"/>
      <c r="BJ109" s="69"/>
      <c r="BK109" s="186"/>
      <c r="BL109" s="187"/>
      <c r="BM109" s="77"/>
      <c r="BN109" s="69"/>
      <c r="BO109" s="69"/>
      <c r="BP109" s="69"/>
      <c r="BQ109" s="69"/>
      <c r="BR109" s="71"/>
      <c r="BS109" s="73"/>
      <c r="BT109" s="69"/>
      <c r="BU109" s="69"/>
      <c r="BV109" s="69"/>
      <c r="BW109" s="69"/>
      <c r="BX109" s="71"/>
      <c r="BY109" s="73"/>
      <c r="BZ109" s="69"/>
      <c r="CA109" s="69"/>
      <c r="CB109" s="69"/>
      <c r="CC109" s="186"/>
      <c r="CD109" s="187"/>
    </row>
    <row r="110" spans="2:82" ht="12.4" customHeight="1" x14ac:dyDescent="0.15">
      <c r="B110" s="78" t="str">
        <f>B34</f>
        <v/>
      </c>
      <c r="C110" s="79"/>
      <c r="D110" s="82" t="str">
        <f>D34</f>
        <v/>
      </c>
      <c r="E110" s="83"/>
      <c r="F110" s="86" t="str">
        <f>F34</f>
        <v/>
      </c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78" t="str">
        <f>AF34</f>
        <v/>
      </c>
      <c r="AG110" s="90"/>
      <c r="AH110" s="90"/>
      <c r="AI110" s="90"/>
      <c r="AJ110" s="83"/>
      <c r="AK110" s="76" t="str">
        <f>AK34</f>
        <v/>
      </c>
      <c r="AL110" s="68" t="str">
        <f>IF(LEN(BL110)&lt;6,"",MID(BL110,LEN(BL110)-5,1))</f>
        <v/>
      </c>
      <c r="AM110" s="68" t="str">
        <f>AM34</f>
        <v/>
      </c>
      <c r="AN110" s="68" t="str">
        <f>IF(LEN(BM110)&lt;5,"",MID(BM110,LEN(BM110)-4,1))</f>
        <v/>
      </c>
      <c r="AO110" s="68" t="str">
        <f>AO34</f>
        <v/>
      </c>
      <c r="AP110" s="70" t="str">
        <f>IF(LEN(BN110)&lt;4,"",MID(BN110,LEN(BN110)-3,1))</f>
        <v/>
      </c>
      <c r="AQ110" s="72" t="str">
        <f>AQ34</f>
        <v/>
      </c>
      <c r="AR110" s="68" t="str">
        <f>IF(LEN(BO110)&lt;3,"",MID(BO110,LEN(BO110)-2,1))</f>
        <v/>
      </c>
      <c r="AS110" s="68" t="str">
        <f>AS34</f>
        <v/>
      </c>
      <c r="AT110" s="68" t="str">
        <f>IF(LEN(BP110)&lt;2,"",MID(BP110,LEN(BP110)-1,1))</f>
        <v/>
      </c>
      <c r="AU110" s="68" t="str">
        <f>AU34</f>
        <v/>
      </c>
      <c r="AV110" s="74"/>
      <c r="AW110" s="76" t="str">
        <f>AW34</f>
        <v/>
      </c>
      <c r="AX110" s="68" t="str">
        <f>IF(LEN(BT110)&lt;2,"",MID(BT110,LEN(BT110)-1,1))</f>
        <v/>
      </c>
      <c r="AY110" s="68" t="str">
        <f>AY34</f>
        <v/>
      </c>
      <c r="AZ110" s="70" t="str">
        <f>IF(LEN(BT110)&lt;2,"",MID(BT110,LEN(BT110)-1,1))</f>
        <v/>
      </c>
      <c r="BA110" s="72" t="str">
        <f>BA34</f>
        <v/>
      </c>
      <c r="BB110" s="68" t="str">
        <f>IF(LEN(BV110)&lt;2,"",MID(BV110,LEN(BV110)-1,1))</f>
        <v/>
      </c>
      <c r="BC110" s="68" t="str">
        <f>BC34</f>
        <v/>
      </c>
      <c r="BD110" s="68" t="str">
        <f>IF(LEN(BX110)&lt;2,"",MID(BX110,LEN(BX110)-1,1))</f>
        <v/>
      </c>
      <c r="BE110" s="68" t="str">
        <f>BE34</f>
        <v/>
      </c>
      <c r="BF110" s="70" t="str">
        <f>IF(LEN(BZ110)&lt;2,"",MID(BZ110,LEN(BZ110)-1,1))</f>
        <v/>
      </c>
      <c r="BG110" s="72" t="str">
        <f>BG34</f>
        <v/>
      </c>
      <c r="BH110" s="68" t="str">
        <f>IF(LEN(CB110)&lt;2,"",MID(CB110,LEN(CB110)-1,1))</f>
        <v/>
      </c>
      <c r="BI110" s="68" t="str">
        <f>BI34</f>
        <v/>
      </c>
      <c r="BJ110" s="68" t="str">
        <f>IF(LEN(CD110)&lt;2,"",MID(CD110,LEN(CD110)-1,1))</f>
        <v/>
      </c>
      <c r="BK110" s="68" t="str">
        <f>BK34</f>
        <v/>
      </c>
      <c r="BL110" s="74"/>
      <c r="BM110" s="76" t="str">
        <f>BM34</f>
        <v/>
      </c>
      <c r="BN110" s="68" t="str">
        <f>IF(LEN(CG110)&lt;2,"",MID(CG110,LEN(CG110)-1,1))</f>
        <v/>
      </c>
      <c r="BO110" s="68" t="str">
        <f>BO34</f>
        <v/>
      </c>
      <c r="BP110" s="68" t="str">
        <f>IF(LEN(CI110)&lt;2,"",MID(CI110,LEN(CI110)-1,1))</f>
        <v/>
      </c>
      <c r="BQ110" s="68" t="str">
        <f>BQ34</f>
        <v/>
      </c>
      <c r="BR110" s="70" t="str">
        <f>IF(LEN(CK110)&lt;2,"",MID(CK110,LEN(CK110)-1,1))</f>
        <v/>
      </c>
      <c r="BS110" s="72" t="str">
        <f>BS34</f>
        <v/>
      </c>
      <c r="BT110" s="68" t="str">
        <f>IF(LEN(CM110)&lt;2,"",MID(CM110,LEN(CM110)-1,1))</f>
        <v/>
      </c>
      <c r="BU110" s="68" t="str">
        <f>BU34</f>
        <v/>
      </c>
      <c r="BV110" s="68" t="str">
        <f>IF(LEN(CO110)&lt;2,"",MID(CO110,LEN(CO110)-1,1))</f>
        <v/>
      </c>
      <c r="BW110" s="68" t="str">
        <f>BW34</f>
        <v/>
      </c>
      <c r="BX110" s="70" t="str">
        <f>IF(LEN(CQ110)&lt;2,"",MID(CQ110,LEN(CQ110)-1,1))</f>
        <v/>
      </c>
      <c r="BY110" s="72" t="str">
        <f>BY34</f>
        <v/>
      </c>
      <c r="BZ110" s="68" t="str">
        <f>IF(LEN(CS110)&lt;2,"",MID(CS110,LEN(CS110)-1,1))</f>
        <v/>
      </c>
      <c r="CA110" s="68" t="str">
        <f>CA34</f>
        <v/>
      </c>
      <c r="CB110" s="68" t="str">
        <f>IF(LEN(CU110)&lt;2,"",MID(CU110,LEN(CU110)-1,1))</f>
        <v/>
      </c>
      <c r="CC110" s="68" t="str">
        <f>CC34</f>
        <v/>
      </c>
      <c r="CD110" s="74"/>
    </row>
    <row r="111" spans="2:82" ht="12.4" customHeight="1" x14ac:dyDescent="0.15">
      <c r="B111" s="80"/>
      <c r="C111" s="81"/>
      <c r="D111" s="84"/>
      <c r="E111" s="85"/>
      <c r="F111" s="88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0"/>
      <c r="AG111" s="91"/>
      <c r="AH111" s="91"/>
      <c r="AI111" s="91"/>
      <c r="AJ111" s="85"/>
      <c r="AK111" s="77"/>
      <c r="AL111" s="69"/>
      <c r="AM111" s="69"/>
      <c r="AN111" s="69"/>
      <c r="AO111" s="69"/>
      <c r="AP111" s="71"/>
      <c r="AQ111" s="73"/>
      <c r="AR111" s="69"/>
      <c r="AS111" s="69"/>
      <c r="AT111" s="69"/>
      <c r="AU111" s="69"/>
      <c r="AV111" s="75"/>
      <c r="AW111" s="77"/>
      <c r="AX111" s="69"/>
      <c r="AY111" s="69"/>
      <c r="AZ111" s="71"/>
      <c r="BA111" s="73"/>
      <c r="BB111" s="69"/>
      <c r="BC111" s="69"/>
      <c r="BD111" s="69"/>
      <c r="BE111" s="69"/>
      <c r="BF111" s="71"/>
      <c r="BG111" s="73"/>
      <c r="BH111" s="69"/>
      <c r="BI111" s="69"/>
      <c r="BJ111" s="69"/>
      <c r="BK111" s="69"/>
      <c r="BL111" s="75"/>
      <c r="BM111" s="77"/>
      <c r="BN111" s="69"/>
      <c r="BO111" s="69"/>
      <c r="BP111" s="69"/>
      <c r="BQ111" s="69"/>
      <c r="BR111" s="71"/>
      <c r="BS111" s="73"/>
      <c r="BT111" s="69"/>
      <c r="BU111" s="69"/>
      <c r="BV111" s="69"/>
      <c r="BW111" s="69"/>
      <c r="BX111" s="71"/>
      <c r="BY111" s="73"/>
      <c r="BZ111" s="69"/>
      <c r="CA111" s="69"/>
      <c r="CB111" s="69"/>
      <c r="CC111" s="69"/>
      <c r="CD111" s="75"/>
    </row>
    <row r="112" spans="2:82" ht="12.4" customHeight="1" x14ac:dyDescent="0.15">
      <c r="B112" s="78" t="str">
        <f>B36</f>
        <v/>
      </c>
      <c r="C112" s="79"/>
      <c r="D112" s="82" t="str">
        <f>D36</f>
        <v/>
      </c>
      <c r="E112" s="83"/>
      <c r="F112" s="86" t="str">
        <f>F36</f>
        <v/>
      </c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78" t="str">
        <f>AF36</f>
        <v/>
      </c>
      <c r="AG112" s="90"/>
      <c r="AH112" s="90"/>
      <c r="AI112" s="90"/>
      <c r="AJ112" s="83"/>
      <c r="AK112" s="76" t="str">
        <f>AK36</f>
        <v/>
      </c>
      <c r="AL112" s="68" t="str">
        <f>IF(LEN(BL112)&lt;6,"",MID(BL112,LEN(BL112)-5,1))</f>
        <v/>
      </c>
      <c r="AM112" s="68" t="str">
        <f>AM36</f>
        <v/>
      </c>
      <c r="AN112" s="68" t="str">
        <f>IF(LEN(BM112)&lt;5,"",MID(BM112,LEN(BM112)-4,1))</f>
        <v/>
      </c>
      <c r="AO112" s="68" t="str">
        <f>AO36</f>
        <v/>
      </c>
      <c r="AP112" s="70" t="str">
        <f>IF(LEN(BN112)&lt;4,"",MID(BN112,LEN(BN112)-3,1))</f>
        <v/>
      </c>
      <c r="AQ112" s="72" t="str">
        <f>AQ36</f>
        <v/>
      </c>
      <c r="AR112" s="68" t="str">
        <f>IF(LEN(BO112)&lt;3,"",MID(BO112,LEN(BO112)-2,1))</f>
        <v/>
      </c>
      <c r="AS112" s="68" t="str">
        <f>AS36</f>
        <v/>
      </c>
      <c r="AT112" s="68" t="str">
        <f>IF(LEN(BP112)&lt;2,"",MID(BP112,LEN(BP112)-1,1))</f>
        <v/>
      </c>
      <c r="AU112" s="68" t="str">
        <f>AU36</f>
        <v/>
      </c>
      <c r="AV112" s="74"/>
      <c r="AW112" s="76" t="str">
        <f>AW36</f>
        <v/>
      </c>
      <c r="AX112" s="68" t="str">
        <f>IF(LEN(BT112)&lt;2,"",MID(BT112,LEN(BT112)-1,1))</f>
        <v/>
      </c>
      <c r="AY112" s="68" t="str">
        <f>AY36</f>
        <v/>
      </c>
      <c r="AZ112" s="70" t="str">
        <f>IF(LEN(BT112)&lt;2,"",MID(BT112,LEN(BT112)-1,1))</f>
        <v/>
      </c>
      <c r="BA112" s="72" t="str">
        <f>BA36</f>
        <v/>
      </c>
      <c r="BB112" s="68" t="str">
        <f>IF(LEN(BV112)&lt;2,"",MID(BV112,LEN(BV112)-1,1))</f>
        <v/>
      </c>
      <c r="BC112" s="68" t="str">
        <f>BC36</f>
        <v/>
      </c>
      <c r="BD112" s="68" t="str">
        <f>IF(LEN(BX112)&lt;2,"",MID(BX112,LEN(BX112)-1,1))</f>
        <v/>
      </c>
      <c r="BE112" s="68" t="str">
        <f>BE36</f>
        <v/>
      </c>
      <c r="BF112" s="70" t="str">
        <f>IF(LEN(BZ112)&lt;2,"",MID(BZ112,LEN(BZ112)-1,1))</f>
        <v/>
      </c>
      <c r="BG112" s="72" t="str">
        <f>BG36</f>
        <v/>
      </c>
      <c r="BH112" s="68" t="str">
        <f>IF(LEN(CB112)&lt;2,"",MID(CB112,LEN(CB112)-1,1))</f>
        <v/>
      </c>
      <c r="BI112" s="68" t="str">
        <f>BI36</f>
        <v/>
      </c>
      <c r="BJ112" s="68" t="str">
        <f>IF(LEN(CD112)&lt;2,"",MID(CD112,LEN(CD112)-1,1))</f>
        <v/>
      </c>
      <c r="BK112" s="68" t="str">
        <f>BK36</f>
        <v/>
      </c>
      <c r="BL112" s="74"/>
      <c r="BM112" s="76" t="str">
        <f>BM36</f>
        <v/>
      </c>
      <c r="BN112" s="68" t="str">
        <f>IF(LEN(CG112)&lt;2,"",MID(CG112,LEN(CG112)-1,1))</f>
        <v/>
      </c>
      <c r="BO112" s="68" t="str">
        <f>BO36</f>
        <v/>
      </c>
      <c r="BP112" s="68" t="str">
        <f>IF(LEN(CI112)&lt;2,"",MID(CI112,LEN(CI112)-1,1))</f>
        <v/>
      </c>
      <c r="BQ112" s="68" t="str">
        <f>BQ36</f>
        <v/>
      </c>
      <c r="BR112" s="70" t="str">
        <f>IF(LEN(CK112)&lt;2,"",MID(CK112,LEN(CK112)-1,1))</f>
        <v/>
      </c>
      <c r="BS112" s="72" t="str">
        <f>BS36</f>
        <v/>
      </c>
      <c r="BT112" s="68" t="str">
        <f>IF(LEN(CM112)&lt;2,"",MID(CM112,LEN(CM112)-1,1))</f>
        <v/>
      </c>
      <c r="BU112" s="68" t="str">
        <f>BU36</f>
        <v/>
      </c>
      <c r="BV112" s="68" t="str">
        <f>IF(LEN(CO112)&lt;2,"",MID(CO112,LEN(CO112)-1,1))</f>
        <v/>
      </c>
      <c r="BW112" s="68" t="str">
        <f>BW36</f>
        <v/>
      </c>
      <c r="BX112" s="70" t="str">
        <f>IF(LEN(CQ112)&lt;2,"",MID(CQ112,LEN(CQ112)-1,1))</f>
        <v/>
      </c>
      <c r="BY112" s="72" t="str">
        <f>BY36</f>
        <v/>
      </c>
      <c r="BZ112" s="68" t="str">
        <f>IF(LEN(CS112)&lt;2,"",MID(CS112,LEN(CS112)-1,1))</f>
        <v/>
      </c>
      <c r="CA112" s="68" t="str">
        <f>CA36</f>
        <v/>
      </c>
      <c r="CB112" s="68" t="str">
        <f>IF(LEN(CU112)&lt;2,"",MID(CU112,LEN(CU112)-1,1))</f>
        <v/>
      </c>
      <c r="CC112" s="68" t="str">
        <f>CC36</f>
        <v/>
      </c>
      <c r="CD112" s="74"/>
    </row>
    <row r="113" spans="2:82" ht="12.4" customHeight="1" x14ac:dyDescent="0.15">
      <c r="B113" s="80"/>
      <c r="C113" s="81"/>
      <c r="D113" s="84"/>
      <c r="E113" s="85"/>
      <c r="F113" s="88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0"/>
      <c r="AG113" s="91"/>
      <c r="AH113" s="91"/>
      <c r="AI113" s="91"/>
      <c r="AJ113" s="85"/>
      <c r="AK113" s="77"/>
      <c r="AL113" s="69"/>
      <c r="AM113" s="69"/>
      <c r="AN113" s="69"/>
      <c r="AO113" s="69"/>
      <c r="AP113" s="71"/>
      <c r="AQ113" s="73"/>
      <c r="AR113" s="69"/>
      <c r="AS113" s="69"/>
      <c r="AT113" s="69"/>
      <c r="AU113" s="69"/>
      <c r="AV113" s="75"/>
      <c r="AW113" s="77"/>
      <c r="AX113" s="69"/>
      <c r="AY113" s="69"/>
      <c r="AZ113" s="71"/>
      <c r="BA113" s="73"/>
      <c r="BB113" s="69"/>
      <c r="BC113" s="69"/>
      <c r="BD113" s="69"/>
      <c r="BE113" s="69"/>
      <c r="BF113" s="71"/>
      <c r="BG113" s="73"/>
      <c r="BH113" s="69"/>
      <c r="BI113" s="69"/>
      <c r="BJ113" s="69"/>
      <c r="BK113" s="69"/>
      <c r="BL113" s="75"/>
      <c r="BM113" s="77"/>
      <c r="BN113" s="69"/>
      <c r="BO113" s="69"/>
      <c r="BP113" s="69"/>
      <c r="BQ113" s="69"/>
      <c r="BR113" s="71"/>
      <c r="BS113" s="73"/>
      <c r="BT113" s="69"/>
      <c r="BU113" s="69"/>
      <c r="BV113" s="69"/>
      <c r="BW113" s="69"/>
      <c r="BX113" s="71"/>
      <c r="BY113" s="73"/>
      <c r="BZ113" s="69"/>
      <c r="CA113" s="69"/>
      <c r="CB113" s="69"/>
      <c r="CC113" s="69"/>
      <c r="CD113" s="75"/>
    </row>
    <row r="114" spans="2:82" ht="12.4" customHeight="1" x14ac:dyDescent="0.15">
      <c r="B114" s="78" t="str">
        <f>B38</f>
        <v/>
      </c>
      <c r="C114" s="79"/>
      <c r="D114" s="82" t="str">
        <f>D38</f>
        <v/>
      </c>
      <c r="E114" s="83"/>
      <c r="F114" s="86" t="str">
        <f>F38</f>
        <v/>
      </c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78" t="str">
        <f>AF38</f>
        <v/>
      </c>
      <c r="AG114" s="90"/>
      <c r="AH114" s="90"/>
      <c r="AI114" s="90"/>
      <c r="AJ114" s="83"/>
      <c r="AK114" s="76" t="str">
        <f>AK38</f>
        <v/>
      </c>
      <c r="AL114" s="68" t="str">
        <f>IF(LEN(BL114)&lt;6,"",MID(BL114,LEN(BL114)-5,1))</f>
        <v/>
      </c>
      <c r="AM114" s="68" t="str">
        <f>AM38</f>
        <v/>
      </c>
      <c r="AN114" s="68" t="str">
        <f>IF(LEN(BM114)&lt;5,"",MID(BM114,LEN(BM114)-4,1))</f>
        <v/>
      </c>
      <c r="AO114" s="68" t="str">
        <f>AO38</f>
        <v/>
      </c>
      <c r="AP114" s="70" t="str">
        <f>IF(LEN(BN114)&lt;4,"",MID(BN114,LEN(BN114)-3,1))</f>
        <v/>
      </c>
      <c r="AQ114" s="92" t="str">
        <f>AQ38</f>
        <v/>
      </c>
      <c r="AR114" s="93" t="str">
        <f>IF(LEN(BO114)&lt;3,"",MID(BO114,LEN(BO114)-2,1))</f>
        <v/>
      </c>
      <c r="AS114" s="93" t="str">
        <f>AS38</f>
        <v/>
      </c>
      <c r="AT114" s="93" t="str">
        <f>IF(LEN(BP114)&lt;2,"",MID(BP114,LEN(BP114)-1,1))</f>
        <v/>
      </c>
      <c r="AU114" s="93" t="str">
        <f>AU38</f>
        <v/>
      </c>
      <c r="AV114" s="96"/>
      <c r="AW114" s="98" t="str">
        <f>AW38</f>
        <v/>
      </c>
      <c r="AX114" s="93" t="str">
        <f>IF(LEN(BT114)&lt;2,"",MID(BT114,LEN(BT114)-1,1))</f>
        <v/>
      </c>
      <c r="AY114" s="93" t="str">
        <f>AY38</f>
        <v/>
      </c>
      <c r="AZ114" s="100" t="str">
        <f>IF(LEN(BT114)&lt;2,"",MID(BT114,LEN(BT114)-1,1))</f>
        <v/>
      </c>
      <c r="BA114" s="92" t="str">
        <f>BA38</f>
        <v/>
      </c>
      <c r="BB114" s="93" t="str">
        <f>IF(LEN(BV114)&lt;2,"",MID(BV114,LEN(BV114)-1,1))</f>
        <v/>
      </c>
      <c r="BC114" s="93" t="str">
        <f>BC38</f>
        <v/>
      </c>
      <c r="BD114" s="93" t="str">
        <f>IF(LEN(BX114)&lt;2,"",MID(BX114,LEN(BX114)-1,1))</f>
        <v/>
      </c>
      <c r="BE114" s="68" t="str">
        <f>BE38</f>
        <v/>
      </c>
      <c r="BF114" s="70" t="str">
        <f>IF(LEN(BZ114)&lt;2,"",MID(BZ114,LEN(BZ114)-1,1))</f>
        <v/>
      </c>
      <c r="BG114" s="72" t="str">
        <f>BG38</f>
        <v/>
      </c>
      <c r="BH114" s="68" t="str">
        <f>IF(LEN(CB114)&lt;2,"",MID(CB114,LEN(CB114)-1,1))</f>
        <v/>
      </c>
      <c r="BI114" s="68" t="str">
        <f>BI38</f>
        <v/>
      </c>
      <c r="BJ114" s="68" t="str">
        <f>IF(LEN(CD114)&lt;2,"",MID(CD114,LEN(CD114)-1,1))</f>
        <v/>
      </c>
      <c r="BK114" s="68" t="str">
        <f>BK38</f>
        <v/>
      </c>
      <c r="BL114" s="74"/>
      <c r="BM114" s="76" t="str">
        <f>BM38</f>
        <v/>
      </c>
      <c r="BN114" s="68" t="str">
        <f>IF(LEN(CG114)&lt;2,"",MID(CG114,LEN(CG114)-1,1))</f>
        <v/>
      </c>
      <c r="BO114" s="68" t="str">
        <f>BO38</f>
        <v/>
      </c>
      <c r="BP114" s="68" t="str">
        <f>IF(LEN(CI114)&lt;2,"",MID(CI114,LEN(CI114)-1,1))</f>
        <v/>
      </c>
      <c r="BQ114" s="68" t="str">
        <f>BQ38</f>
        <v/>
      </c>
      <c r="BR114" s="70" t="str">
        <f>IF(LEN(CK114)&lt;2,"",MID(CK114,LEN(CK114)-1,1))</f>
        <v/>
      </c>
      <c r="BS114" s="72" t="str">
        <f>BS38</f>
        <v/>
      </c>
      <c r="BT114" s="68" t="str">
        <f>IF(LEN(CM114)&lt;2,"",MID(CM114,LEN(CM114)-1,1))</f>
        <v/>
      </c>
      <c r="BU114" s="68" t="str">
        <f>BU38</f>
        <v/>
      </c>
      <c r="BV114" s="68" t="str">
        <f>IF(LEN(CO114)&lt;2,"",MID(CO114,LEN(CO114)-1,1))</f>
        <v/>
      </c>
      <c r="BW114" s="68" t="str">
        <f>BW38</f>
        <v/>
      </c>
      <c r="BX114" s="70" t="str">
        <f>IF(LEN(CQ114)&lt;2,"",MID(CQ114,LEN(CQ114)-1,1))</f>
        <v/>
      </c>
      <c r="BY114" s="72" t="str">
        <f>BY38</f>
        <v/>
      </c>
      <c r="BZ114" s="68" t="str">
        <f>IF(LEN(CS114)&lt;2,"",MID(CS114,LEN(CS114)-1,1))</f>
        <v/>
      </c>
      <c r="CA114" s="68" t="str">
        <f>CA38</f>
        <v/>
      </c>
      <c r="CB114" s="68" t="str">
        <f>IF(LEN(CU114)&lt;2,"",MID(CU114,LEN(CU114)-1,1))</f>
        <v/>
      </c>
      <c r="CC114" s="68" t="str">
        <f>CC38</f>
        <v/>
      </c>
      <c r="CD114" s="74"/>
    </row>
    <row r="115" spans="2:82" ht="12.4" customHeight="1" x14ac:dyDescent="0.15">
      <c r="B115" s="80"/>
      <c r="C115" s="81"/>
      <c r="D115" s="84"/>
      <c r="E115" s="85"/>
      <c r="F115" s="88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0"/>
      <c r="AG115" s="91"/>
      <c r="AH115" s="91"/>
      <c r="AI115" s="91"/>
      <c r="AJ115" s="85"/>
      <c r="AK115" s="77"/>
      <c r="AL115" s="69"/>
      <c r="AM115" s="69"/>
      <c r="AN115" s="69"/>
      <c r="AO115" s="69"/>
      <c r="AP115" s="71"/>
      <c r="AQ115" s="94"/>
      <c r="AR115" s="95"/>
      <c r="AS115" s="95"/>
      <c r="AT115" s="95"/>
      <c r="AU115" s="95"/>
      <c r="AV115" s="97"/>
      <c r="AW115" s="99"/>
      <c r="AX115" s="95"/>
      <c r="AY115" s="95"/>
      <c r="AZ115" s="101"/>
      <c r="BA115" s="94"/>
      <c r="BB115" s="95"/>
      <c r="BC115" s="95"/>
      <c r="BD115" s="95"/>
      <c r="BE115" s="69"/>
      <c r="BF115" s="71"/>
      <c r="BG115" s="73"/>
      <c r="BH115" s="69"/>
      <c r="BI115" s="69"/>
      <c r="BJ115" s="69"/>
      <c r="BK115" s="69"/>
      <c r="BL115" s="75"/>
      <c r="BM115" s="77"/>
      <c r="BN115" s="69"/>
      <c r="BO115" s="69"/>
      <c r="BP115" s="69"/>
      <c r="BQ115" s="69"/>
      <c r="BR115" s="71"/>
      <c r="BS115" s="73"/>
      <c r="BT115" s="69"/>
      <c r="BU115" s="69"/>
      <c r="BV115" s="69"/>
      <c r="BW115" s="69"/>
      <c r="BX115" s="71"/>
      <c r="BY115" s="73"/>
      <c r="BZ115" s="69"/>
      <c r="CA115" s="69"/>
      <c r="CB115" s="69"/>
      <c r="CC115" s="69"/>
      <c r="CD115" s="75"/>
    </row>
    <row r="116" spans="2:82" ht="12.4" customHeight="1" x14ac:dyDescent="0.15">
      <c r="B116" s="78" t="str">
        <f>B40</f>
        <v/>
      </c>
      <c r="C116" s="79"/>
      <c r="D116" s="82" t="str">
        <f>D40</f>
        <v/>
      </c>
      <c r="E116" s="83"/>
      <c r="F116" s="86" t="str">
        <f>F40</f>
        <v/>
      </c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78" t="str">
        <f>AF40</f>
        <v/>
      </c>
      <c r="AG116" s="90"/>
      <c r="AH116" s="90"/>
      <c r="AI116" s="90"/>
      <c r="AJ116" s="83"/>
      <c r="AK116" s="76" t="str">
        <f>AK40</f>
        <v/>
      </c>
      <c r="AL116" s="68" t="str">
        <f>IF(LEN(BL116)&lt;6,"",MID(BL116,LEN(BL116)-5,1))</f>
        <v/>
      </c>
      <c r="AM116" s="68" t="str">
        <f>AM40</f>
        <v/>
      </c>
      <c r="AN116" s="68" t="str">
        <f>IF(LEN(BM116)&lt;5,"",MID(BM116,LEN(BM116)-4,1))</f>
        <v/>
      </c>
      <c r="AO116" s="68" t="str">
        <f>AO40</f>
        <v/>
      </c>
      <c r="AP116" s="70" t="str">
        <f>IF(LEN(BN116)&lt;4,"",MID(BN116,LEN(BN116)-3,1))</f>
        <v/>
      </c>
      <c r="AQ116" s="92" t="str">
        <f>AQ40</f>
        <v/>
      </c>
      <c r="AR116" s="93" t="str">
        <f>IF(LEN(BO116)&lt;3,"",MID(BO116,LEN(BO116)-2,1))</f>
        <v/>
      </c>
      <c r="AS116" s="93" t="str">
        <f>AS40</f>
        <v/>
      </c>
      <c r="AT116" s="93" t="str">
        <f>IF(LEN(BP116)&lt;2,"",MID(BP116,LEN(BP116)-1,1))</f>
        <v/>
      </c>
      <c r="AU116" s="93" t="str">
        <f>AU40</f>
        <v/>
      </c>
      <c r="AV116" s="96"/>
      <c r="AW116" s="98" t="str">
        <f>AW40</f>
        <v/>
      </c>
      <c r="AX116" s="93" t="str">
        <f>IF(LEN(BT116)&lt;2,"",MID(BT116,LEN(BT116)-1,1))</f>
        <v/>
      </c>
      <c r="AY116" s="93" t="str">
        <f>AY40</f>
        <v/>
      </c>
      <c r="AZ116" s="100" t="str">
        <f>IF(LEN(BT116)&lt;2,"",MID(BT116,LEN(BT116)-1,1))</f>
        <v/>
      </c>
      <c r="BA116" s="92" t="str">
        <f>BA40</f>
        <v/>
      </c>
      <c r="BB116" s="93" t="str">
        <f>IF(LEN(BV116)&lt;2,"",MID(BV116,LEN(BV116)-1,1))</f>
        <v/>
      </c>
      <c r="BC116" s="93" t="str">
        <f>BC40</f>
        <v/>
      </c>
      <c r="BD116" s="93" t="str">
        <f>IF(LEN(BX116)&lt;2,"",MID(BX116,LEN(BX116)-1,1))</f>
        <v/>
      </c>
      <c r="BE116" s="68" t="str">
        <f>BE40</f>
        <v/>
      </c>
      <c r="BF116" s="70" t="str">
        <f>IF(LEN(BZ116)&lt;2,"",MID(BZ116,LEN(BZ116)-1,1))</f>
        <v/>
      </c>
      <c r="BG116" s="72" t="str">
        <f>BG40</f>
        <v/>
      </c>
      <c r="BH116" s="68" t="str">
        <f>IF(LEN(CB116)&lt;2,"",MID(CB116,LEN(CB116)-1,1))</f>
        <v/>
      </c>
      <c r="BI116" s="68" t="str">
        <f>BI40</f>
        <v/>
      </c>
      <c r="BJ116" s="68" t="str">
        <f>IF(LEN(CD116)&lt;2,"",MID(CD116,LEN(CD116)-1,1))</f>
        <v/>
      </c>
      <c r="BK116" s="68" t="str">
        <f>BK40</f>
        <v/>
      </c>
      <c r="BL116" s="74"/>
      <c r="BM116" s="76" t="str">
        <f>BM40</f>
        <v/>
      </c>
      <c r="BN116" s="68" t="str">
        <f>IF(LEN(CG116)&lt;2,"",MID(CG116,LEN(CG116)-1,1))</f>
        <v/>
      </c>
      <c r="BO116" s="68" t="str">
        <f>BO40</f>
        <v/>
      </c>
      <c r="BP116" s="68" t="str">
        <f>IF(LEN(CI116)&lt;2,"",MID(CI116,LEN(CI116)-1,1))</f>
        <v/>
      </c>
      <c r="BQ116" s="68" t="str">
        <f>BQ40</f>
        <v/>
      </c>
      <c r="BR116" s="70" t="str">
        <f>IF(LEN(CK116)&lt;2,"",MID(CK116,LEN(CK116)-1,1))</f>
        <v/>
      </c>
      <c r="BS116" s="72" t="str">
        <f>BS40</f>
        <v/>
      </c>
      <c r="BT116" s="68" t="str">
        <f>IF(LEN(CM116)&lt;2,"",MID(CM116,LEN(CM116)-1,1))</f>
        <v/>
      </c>
      <c r="BU116" s="68" t="str">
        <f>BU40</f>
        <v/>
      </c>
      <c r="BV116" s="68" t="str">
        <f>IF(LEN(CO116)&lt;2,"",MID(CO116,LEN(CO116)-1,1))</f>
        <v/>
      </c>
      <c r="BW116" s="68" t="str">
        <f>BW40</f>
        <v/>
      </c>
      <c r="BX116" s="70" t="str">
        <f>IF(LEN(CQ116)&lt;2,"",MID(CQ116,LEN(CQ116)-1,1))</f>
        <v/>
      </c>
      <c r="BY116" s="72" t="str">
        <f>BY40</f>
        <v/>
      </c>
      <c r="BZ116" s="68" t="str">
        <f>IF(LEN(CS116)&lt;2,"",MID(CS116,LEN(CS116)-1,1))</f>
        <v/>
      </c>
      <c r="CA116" s="68" t="str">
        <f>CA40</f>
        <v/>
      </c>
      <c r="CB116" s="68" t="str">
        <f>IF(LEN(CU116)&lt;2,"",MID(CU116,LEN(CU116)-1,1))</f>
        <v/>
      </c>
      <c r="CC116" s="68" t="str">
        <f>CC40</f>
        <v/>
      </c>
      <c r="CD116" s="74"/>
    </row>
    <row r="117" spans="2:82" ht="12.4" customHeight="1" x14ac:dyDescent="0.15">
      <c r="B117" s="80"/>
      <c r="C117" s="81"/>
      <c r="D117" s="84"/>
      <c r="E117" s="85"/>
      <c r="F117" s="88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0"/>
      <c r="AG117" s="91"/>
      <c r="AH117" s="91"/>
      <c r="AI117" s="91"/>
      <c r="AJ117" s="85"/>
      <c r="AK117" s="77"/>
      <c r="AL117" s="69"/>
      <c r="AM117" s="69"/>
      <c r="AN117" s="69"/>
      <c r="AO117" s="69"/>
      <c r="AP117" s="71"/>
      <c r="AQ117" s="94"/>
      <c r="AR117" s="95"/>
      <c r="AS117" s="95"/>
      <c r="AT117" s="95"/>
      <c r="AU117" s="95"/>
      <c r="AV117" s="97"/>
      <c r="AW117" s="99"/>
      <c r="AX117" s="95"/>
      <c r="AY117" s="95"/>
      <c r="AZ117" s="101"/>
      <c r="BA117" s="94"/>
      <c r="BB117" s="95"/>
      <c r="BC117" s="95"/>
      <c r="BD117" s="95"/>
      <c r="BE117" s="69"/>
      <c r="BF117" s="71"/>
      <c r="BG117" s="73"/>
      <c r="BH117" s="69"/>
      <c r="BI117" s="69"/>
      <c r="BJ117" s="69"/>
      <c r="BK117" s="69"/>
      <c r="BL117" s="75"/>
      <c r="BM117" s="77"/>
      <c r="BN117" s="69"/>
      <c r="BO117" s="69"/>
      <c r="BP117" s="69"/>
      <c r="BQ117" s="69"/>
      <c r="BR117" s="71"/>
      <c r="BS117" s="73"/>
      <c r="BT117" s="69"/>
      <c r="BU117" s="69"/>
      <c r="BV117" s="69"/>
      <c r="BW117" s="69"/>
      <c r="BX117" s="71"/>
      <c r="BY117" s="73"/>
      <c r="BZ117" s="69"/>
      <c r="CA117" s="69"/>
      <c r="CB117" s="69"/>
      <c r="CC117" s="69"/>
      <c r="CD117" s="75"/>
    </row>
    <row r="118" spans="2:82" ht="12.4" customHeight="1" x14ac:dyDescent="0.15">
      <c r="B118" s="78" t="str">
        <f>B42</f>
        <v/>
      </c>
      <c r="C118" s="79"/>
      <c r="D118" s="82" t="str">
        <f>D42</f>
        <v/>
      </c>
      <c r="E118" s="83"/>
      <c r="F118" s="86" t="str">
        <f>F42</f>
        <v/>
      </c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78" t="str">
        <f>AF42</f>
        <v/>
      </c>
      <c r="AG118" s="90"/>
      <c r="AH118" s="90"/>
      <c r="AI118" s="90"/>
      <c r="AJ118" s="83"/>
      <c r="AK118" s="76" t="str">
        <f>AK42</f>
        <v/>
      </c>
      <c r="AL118" s="68" t="str">
        <f>IF(LEN(BL118)&lt;6,"",MID(BL118,LEN(BL118)-5,1))</f>
        <v/>
      </c>
      <c r="AM118" s="68" t="str">
        <f>AM42</f>
        <v/>
      </c>
      <c r="AN118" s="68" t="str">
        <f>IF(LEN(BM118)&lt;5,"",MID(BM118,LEN(BM118)-4,1))</f>
        <v/>
      </c>
      <c r="AO118" s="68" t="str">
        <f>AO42</f>
        <v/>
      </c>
      <c r="AP118" s="70" t="str">
        <f>IF(LEN(BN118)&lt;4,"",MID(BN118,LEN(BN118)-3,1))</f>
        <v/>
      </c>
      <c r="AQ118" s="72" t="str">
        <f>AQ42</f>
        <v/>
      </c>
      <c r="AR118" s="68" t="str">
        <f>IF(LEN(BO118)&lt;3,"",MID(BO118,LEN(BO118)-2,1))</f>
        <v/>
      </c>
      <c r="AS118" s="68" t="str">
        <f>AS42</f>
        <v/>
      </c>
      <c r="AT118" s="68" t="str">
        <f>IF(LEN(BP118)&lt;2,"",MID(BP118,LEN(BP118)-1,1))</f>
        <v/>
      </c>
      <c r="AU118" s="68" t="str">
        <f>AU42</f>
        <v/>
      </c>
      <c r="AV118" s="74"/>
      <c r="AW118" s="76" t="str">
        <f>AW42</f>
        <v/>
      </c>
      <c r="AX118" s="68" t="str">
        <f>IF(LEN(BT118)&lt;2,"",MID(BT118,LEN(BT118)-1,1))</f>
        <v/>
      </c>
      <c r="AY118" s="68" t="str">
        <f>AY42</f>
        <v/>
      </c>
      <c r="AZ118" s="70" t="str">
        <f>IF(LEN(BT118)&lt;2,"",MID(BT118,LEN(BT118)-1,1))</f>
        <v/>
      </c>
      <c r="BA118" s="72" t="str">
        <f>BA42</f>
        <v/>
      </c>
      <c r="BB118" s="68" t="str">
        <f>IF(LEN(BV118)&lt;2,"",MID(BV118,LEN(BV118)-1,1))</f>
        <v/>
      </c>
      <c r="BC118" s="68" t="str">
        <f>BC42</f>
        <v/>
      </c>
      <c r="BD118" s="68" t="str">
        <f>IF(LEN(BX118)&lt;2,"",MID(BX118,LEN(BX118)-1,1))</f>
        <v/>
      </c>
      <c r="BE118" s="68" t="str">
        <f>BE42</f>
        <v/>
      </c>
      <c r="BF118" s="70" t="str">
        <f>IF(LEN(BZ118)&lt;2,"",MID(BZ118,LEN(BZ118)-1,1))</f>
        <v/>
      </c>
      <c r="BG118" s="72" t="str">
        <f>BG42</f>
        <v/>
      </c>
      <c r="BH118" s="68" t="str">
        <f>IF(LEN(CB118)&lt;2,"",MID(CB118,LEN(CB118)-1,1))</f>
        <v/>
      </c>
      <c r="BI118" s="68" t="str">
        <f>BI42</f>
        <v/>
      </c>
      <c r="BJ118" s="68" t="str">
        <f>IF(LEN(CD118)&lt;2,"",MID(CD118,LEN(CD118)-1,1))</f>
        <v/>
      </c>
      <c r="BK118" s="68" t="str">
        <f>BK42</f>
        <v/>
      </c>
      <c r="BL118" s="74"/>
      <c r="BM118" s="76" t="str">
        <f>BM42</f>
        <v/>
      </c>
      <c r="BN118" s="68" t="str">
        <f>IF(LEN(CG118)&lt;2,"",MID(CG118,LEN(CG118)-1,1))</f>
        <v/>
      </c>
      <c r="BO118" s="68" t="str">
        <f>BO42</f>
        <v/>
      </c>
      <c r="BP118" s="68" t="str">
        <f>IF(LEN(CI118)&lt;2,"",MID(CI118,LEN(CI118)-1,1))</f>
        <v/>
      </c>
      <c r="BQ118" s="68" t="str">
        <f>BQ42</f>
        <v/>
      </c>
      <c r="BR118" s="70" t="str">
        <f>IF(LEN(CK118)&lt;2,"",MID(CK118,LEN(CK118)-1,1))</f>
        <v/>
      </c>
      <c r="BS118" s="72" t="str">
        <f>BS42</f>
        <v/>
      </c>
      <c r="BT118" s="68" t="str">
        <f>IF(LEN(CM118)&lt;2,"",MID(CM118,LEN(CM118)-1,1))</f>
        <v/>
      </c>
      <c r="BU118" s="68" t="str">
        <f>BU42</f>
        <v/>
      </c>
      <c r="BV118" s="68" t="str">
        <f>IF(LEN(CO118)&lt;2,"",MID(CO118,LEN(CO118)-1,1))</f>
        <v/>
      </c>
      <c r="BW118" s="68" t="str">
        <f>BW42</f>
        <v/>
      </c>
      <c r="BX118" s="70" t="str">
        <f>IF(LEN(CQ118)&lt;2,"",MID(CQ118,LEN(CQ118)-1,1))</f>
        <v/>
      </c>
      <c r="BY118" s="72" t="str">
        <f>BY42</f>
        <v/>
      </c>
      <c r="BZ118" s="68" t="str">
        <f>IF(LEN(CS118)&lt;2,"",MID(CS118,LEN(CS118)-1,1))</f>
        <v/>
      </c>
      <c r="CA118" s="68" t="str">
        <f>CA42</f>
        <v/>
      </c>
      <c r="CB118" s="68" t="str">
        <f>IF(LEN(CU118)&lt;2,"",MID(CU118,LEN(CU118)-1,1))</f>
        <v/>
      </c>
      <c r="CC118" s="68" t="str">
        <f>CC42</f>
        <v/>
      </c>
      <c r="CD118" s="74"/>
    </row>
    <row r="119" spans="2:82" ht="12.4" customHeight="1" x14ac:dyDescent="0.15">
      <c r="B119" s="80"/>
      <c r="C119" s="81"/>
      <c r="D119" s="84"/>
      <c r="E119" s="85"/>
      <c r="F119" s="88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0"/>
      <c r="AG119" s="91"/>
      <c r="AH119" s="91"/>
      <c r="AI119" s="91"/>
      <c r="AJ119" s="85"/>
      <c r="AK119" s="77"/>
      <c r="AL119" s="69"/>
      <c r="AM119" s="69"/>
      <c r="AN119" s="69"/>
      <c r="AO119" s="69"/>
      <c r="AP119" s="71"/>
      <c r="AQ119" s="73"/>
      <c r="AR119" s="69"/>
      <c r="AS119" s="69"/>
      <c r="AT119" s="69"/>
      <c r="AU119" s="69"/>
      <c r="AV119" s="75"/>
      <c r="AW119" s="77"/>
      <c r="AX119" s="69"/>
      <c r="AY119" s="69"/>
      <c r="AZ119" s="71"/>
      <c r="BA119" s="73"/>
      <c r="BB119" s="69"/>
      <c r="BC119" s="69"/>
      <c r="BD119" s="69"/>
      <c r="BE119" s="69"/>
      <c r="BF119" s="71"/>
      <c r="BG119" s="73"/>
      <c r="BH119" s="69"/>
      <c r="BI119" s="69"/>
      <c r="BJ119" s="69"/>
      <c r="BK119" s="69"/>
      <c r="BL119" s="75"/>
      <c r="BM119" s="77"/>
      <c r="BN119" s="69"/>
      <c r="BO119" s="69"/>
      <c r="BP119" s="69"/>
      <c r="BQ119" s="69"/>
      <c r="BR119" s="71"/>
      <c r="BS119" s="73"/>
      <c r="BT119" s="69"/>
      <c r="BU119" s="69"/>
      <c r="BV119" s="69"/>
      <c r="BW119" s="69"/>
      <c r="BX119" s="71"/>
      <c r="BY119" s="73"/>
      <c r="BZ119" s="69"/>
      <c r="CA119" s="69"/>
      <c r="CB119" s="69"/>
      <c r="CC119" s="69"/>
      <c r="CD119" s="75"/>
    </row>
    <row r="120" spans="2:82" ht="12.4" customHeight="1" x14ac:dyDescent="0.15">
      <c r="B120" s="78" t="str">
        <f>B44</f>
        <v/>
      </c>
      <c r="C120" s="79"/>
      <c r="D120" s="82" t="str">
        <f>D44</f>
        <v/>
      </c>
      <c r="E120" s="83"/>
      <c r="F120" s="86" t="str">
        <f>F44</f>
        <v/>
      </c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78" t="str">
        <f>AF44</f>
        <v/>
      </c>
      <c r="AG120" s="90"/>
      <c r="AH120" s="90"/>
      <c r="AI120" s="90"/>
      <c r="AJ120" s="83"/>
      <c r="AK120" s="76" t="str">
        <f>AK44</f>
        <v/>
      </c>
      <c r="AL120" s="68" t="str">
        <f>IF(LEN(BL120)&lt;6,"",MID(BL120,LEN(BL120)-5,1))</f>
        <v/>
      </c>
      <c r="AM120" s="68" t="str">
        <f>AM44</f>
        <v/>
      </c>
      <c r="AN120" s="68" t="str">
        <f>IF(LEN(BM120)&lt;5,"",MID(BM120,LEN(BM120)-4,1))</f>
        <v/>
      </c>
      <c r="AO120" s="68" t="str">
        <f>AO44</f>
        <v/>
      </c>
      <c r="AP120" s="70" t="str">
        <f>IF(LEN(BN120)&lt;4,"",MID(BN120,LEN(BN120)-3,1))</f>
        <v/>
      </c>
      <c r="AQ120" s="92" t="str">
        <f>AQ44</f>
        <v/>
      </c>
      <c r="AR120" s="93" t="str">
        <f>IF(LEN(BO120)&lt;3,"",MID(BO120,LEN(BO120)-2,1))</f>
        <v/>
      </c>
      <c r="AS120" s="93" t="str">
        <f>AS44</f>
        <v/>
      </c>
      <c r="AT120" s="93" t="str">
        <f>IF(LEN(BP120)&lt;2,"",MID(BP120,LEN(BP120)-1,1))</f>
        <v/>
      </c>
      <c r="AU120" s="93" t="str">
        <f>AU44</f>
        <v/>
      </c>
      <c r="AV120" s="96"/>
      <c r="AW120" s="98" t="str">
        <f>AW44</f>
        <v/>
      </c>
      <c r="AX120" s="93" t="str">
        <f>IF(LEN(BT120)&lt;2,"",MID(BT120,LEN(BT120)-1,1))</f>
        <v/>
      </c>
      <c r="AY120" s="93" t="str">
        <f>AY44</f>
        <v/>
      </c>
      <c r="AZ120" s="100" t="str">
        <f>IF(LEN(BT120)&lt;2,"",MID(BT120,LEN(BT120)-1,1))</f>
        <v/>
      </c>
      <c r="BA120" s="92" t="str">
        <f>BA44</f>
        <v/>
      </c>
      <c r="BB120" s="93" t="str">
        <f>IF(LEN(BV120)&lt;2,"",MID(BV120,LEN(BV120)-1,1))</f>
        <v/>
      </c>
      <c r="BC120" s="93" t="str">
        <f>BC44</f>
        <v/>
      </c>
      <c r="BD120" s="93" t="str">
        <f>IF(LEN(BX120)&lt;2,"",MID(BX120,LEN(BX120)-1,1))</f>
        <v/>
      </c>
      <c r="BE120" s="68" t="str">
        <f>BE44</f>
        <v/>
      </c>
      <c r="BF120" s="70" t="str">
        <f>IF(LEN(BZ120)&lt;2,"",MID(BZ120,LEN(BZ120)-1,1))</f>
        <v/>
      </c>
      <c r="BG120" s="72" t="str">
        <f>BG44</f>
        <v/>
      </c>
      <c r="BH120" s="68" t="str">
        <f>IF(LEN(CB120)&lt;2,"",MID(CB120,LEN(CB120)-1,1))</f>
        <v/>
      </c>
      <c r="BI120" s="68" t="str">
        <f>BI44</f>
        <v/>
      </c>
      <c r="BJ120" s="68" t="str">
        <f>IF(LEN(CD120)&lt;2,"",MID(CD120,LEN(CD120)-1,1))</f>
        <v/>
      </c>
      <c r="BK120" s="68" t="str">
        <f>BK44</f>
        <v/>
      </c>
      <c r="BL120" s="74"/>
      <c r="BM120" s="76" t="str">
        <f>BM44</f>
        <v/>
      </c>
      <c r="BN120" s="68" t="str">
        <f>IF(LEN(CG120)&lt;2,"",MID(CG120,LEN(CG120)-1,1))</f>
        <v/>
      </c>
      <c r="BO120" s="68" t="str">
        <f>BO44</f>
        <v/>
      </c>
      <c r="BP120" s="68" t="str">
        <f>IF(LEN(CI120)&lt;2,"",MID(CI120,LEN(CI120)-1,1))</f>
        <v/>
      </c>
      <c r="BQ120" s="68" t="str">
        <f>BQ44</f>
        <v/>
      </c>
      <c r="BR120" s="70" t="str">
        <f>IF(LEN(CK120)&lt;2,"",MID(CK120,LEN(CK120)-1,1))</f>
        <v/>
      </c>
      <c r="BS120" s="72" t="str">
        <f>BS44</f>
        <v/>
      </c>
      <c r="BT120" s="68" t="str">
        <f>IF(LEN(CM120)&lt;2,"",MID(CM120,LEN(CM120)-1,1))</f>
        <v/>
      </c>
      <c r="BU120" s="68" t="str">
        <f>BU44</f>
        <v/>
      </c>
      <c r="BV120" s="68" t="str">
        <f>IF(LEN(CO120)&lt;2,"",MID(CO120,LEN(CO120)-1,1))</f>
        <v/>
      </c>
      <c r="BW120" s="68" t="str">
        <f>BW44</f>
        <v/>
      </c>
      <c r="BX120" s="70" t="str">
        <f>IF(LEN(CQ120)&lt;2,"",MID(CQ120,LEN(CQ120)-1,1))</f>
        <v/>
      </c>
      <c r="BY120" s="72" t="str">
        <f>BY44</f>
        <v/>
      </c>
      <c r="BZ120" s="68" t="str">
        <f>IF(LEN(CS120)&lt;2,"",MID(CS120,LEN(CS120)-1,1))</f>
        <v/>
      </c>
      <c r="CA120" s="68" t="str">
        <f>CA44</f>
        <v/>
      </c>
      <c r="CB120" s="68" t="str">
        <f>IF(LEN(CU120)&lt;2,"",MID(CU120,LEN(CU120)-1,1))</f>
        <v/>
      </c>
      <c r="CC120" s="68" t="str">
        <f>CC44</f>
        <v/>
      </c>
      <c r="CD120" s="74"/>
    </row>
    <row r="121" spans="2:82" ht="12.4" customHeight="1" x14ac:dyDescent="0.15">
      <c r="B121" s="80"/>
      <c r="C121" s="81"/>
      <c r="D121" s="84"/>
      <c r="E121" s="85"/>
      <c r="F121" s="88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0"/>
      <c r="AG121" s="91"/>
      <c r="AH121" s="91"/>
      <c r="AI121" s="91"/>
      <c r="AJ121" s="85"/>
      <c r="AK121" s="77"/>
      <c r="AL121" s="69"/>
      <c r="AM121" s="69"/>
      <c r="AN121" s="69"/>
      <c r="AO121" s="69"/>
      <c r="AP121" s="71"/>
      <c r="AQ121" s="94"/>
      <c r="AR121" s="95"/>
      <c r="AS121" s="95"/>
      <c r="AT121" s="95"/>
      <c r="AU121" s="95"/>
      <c r="AV121" s="97"/>
      <c r="AW121" s="99"/>
      <c r="AX121" s="95"/>
      <c r="AY121" s="95"/>
      <c r="AZ121" s="101"/>
      <c r="BA121" s="94"/>
      <c r="BB121" s="95"/>
      <c r="BC121" s="95"/>
      <c r="BD121" s="95"/>
      <c r="BE121" s="69"/>
      <c r="BF121" s="71"/>
      <c r="BG121" s="73"/>
      <c r="BH121" s="69"/>
      <c r="BI121" s="69"/>
      <c r="BJ121" s="69"/>
      <c r="BK121" s="69"/>
      <c r="BL121" s="75"/>
      <c r="BM121" s="77"/>
      <c r="BN121" s="69"/>
      <c r="BO121" s="69"/>
      <c r="BP121" s="69"/>
      <c r="BQ121" s="69"/>
      <c r="BR121" s="71"/>
      <c r="BS121" s="73"/>
      <c r="BT121" s="69"/>
      <c r="BU121" s="69"/>
      <c r="BV121" s="69"/>
      <c r="BW121" s="69"/>
      <c r="BX121" s="71"/>
      <c r="BY121" s="73"/>
      <c r="BZ121" s="69"/>
      <c r="CA121" s="69"/>
      <c r="CB121" s="69"/>
      <c r="CC121" s="69"/>
      <c r="CD121" s="75"/>
    </row>
    <row r="122" spans="2:82" ht="12.4" customHeight="1" x14ac:dyDescent="0.15">
      <c r="B122" s="78" t="str">
        <f>B46</f>
        <v/>
      </c>
      <c r="C122" s="79"/>
      <c r="D122" s="82" t="str">
        <f>D46</f>
        <v/>
      </c>
      <c r="E122" s="83"/>
      <c r="F122" s="86" t="str">
        <f>F46</f>
        <v/>
      </c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78" t="str">
        <f>AF46</f>
        <v/>
      </c>
      <c r="AG122" s="90"/>
      <c r="AH122" s="90"/>
      <c r="AI122" s="90"/>
      <c r="AJ122" s="83"/>
      <c r="AK122" s="76" t="str">
        <f>AK46</f>
        <v/>
      </c>
      <c r="AL122" s="68" t="str">
        <f>IF(LEN(BL122)&lt;6,"",MID(BL122,LEN(BL122)-5,1))</f>
        <v/>
      </c>
      <c r="AM122" s="68" t="str">
        <f>AM46</f>
        <v/>
      </c>
      <c r="AN122" s="68" t="str">
        <f>IF(LEN(BM122)&lt;5,"",MID(BM122,LEN(BM122)-4,1))</f>
        <v/>
      </c>
      <c r="AO122" s="68" t="str">
        <f>AO46</f>
        <v/>
      </c>
      <c r="AP122" s="70" t="str">
        <f>IF(LEN(BN122)&lt;4,"",MID(BN122,LEN(BN122)-3,1))</f>
        <v/>
      </c>
      <c r="AQ122" s="92" t="str">
        <f>AQ46</f>
        <v/>
      </c>
      <c r="AR122" s="93" t="str">
        <f>IF(LEN(BO122)&lt;3,"",MID(BO122,LEN(BO122)-2,1))</f>
        <v/>
      </c>
      <c r="AS122" s="93" t="str">
        <f>AS46</f>
        <v/>
      </c>
      <c r="AT122" s="93" t="str">
        <f>IF(LEN(BP122)&lt;2,"",MID(BP122,LEN(BP122)-1,1))</f>
        <v/>
      </c>
      <c r="AU122" s="93" t="str">
        <f>AU46</f>
        <v/>
      </c>
      <c r="AV122" s="96"/>
      <c r="AW122" s="98" t="str">
        <f>AW46</f>
        <v/>
      </c>
      <c r="AX122" s="93" t="str">
        <f>IF(LEN(BT122)&lt;2,"",MID(BT122,LEN(BT122)-1,1))</f>
        <v/>
      </c>
      <c r="AY122" s="93" t="str">
        <f>AY46</f>
        <v/>
      </c>
      <c r="AZ122" s="100" t="str">
        <f>IF(LEN(BT122)&lt;2,"",MID(BT122,LEN(BT122)-1,1))</f>
        <v/>
      </c>
      <c r="BA122" s="92" t="str">
        <f>BA46</f>
        <v/>
      </c>
      <c r="BB122" s="93" t="str">
        <f>IF(LEN(BV122)&lt;2,"",MID(BV122,LEN(BV122)-1,1))</f>
        <v/>
      </c>
      <c r="BC122" s="93" t="str">
        <f>BC46</f>
        <v/>
      </c>
      <c r="BD122" s="93" t="str">
        <f>IF(LEN(BX122)&lt;2,"",MID(BX122,LEN(BX122)-1,1))</f>
        <v/>
      </c>
      <c r="BE122" s="68" t="str">
        <f>BE46</f>
        <v/>
      </c>
      <c r="BF122" s="70" t="str">
        <f>IF(LEN(BZ122)&lt;2,"",MID(BZ122,LEN(BZ122)-1,1))</f>
        <v/>
      </c>
      <c r="BG122" s="72" t="str">
        <f>BG46</f>
        <v/>
      </c>
      <c r="BH122" s="68" t="str">
        <f>IF(LEN(CB122)&lt;2,"",MID(CB122,LEN(CB122)-1,1))</f>
        <v/>
      </c>
      <c r="BI122" s="68" t="str">
        <f>BI46</f>
        <v/>
      </c>
      <c r="BJ122" s="68" t="str">
        <f>IF(LEN(CD122)&lt;2,"",MID(CD122,LEN(CD122)-1,1))</f>
        <v/>
      </c>
      <c r="BK122" s="68" t="str">
        <f>BK46</f>
        <v/>
      </c>
      <c r="BL122" s="74"/>
      <c r="BM122" s="76" t="str">
        <f>BM46</f>
        <v/>
      </c>
      <c r="BN122" s="68" t="str">
        <f>IF(LEN(CG122)&lt;2,"",MID(CG122,LEN(CG122)-1,1))</f>
        <v/>
      </c>
      <c r="BO122" s="68" t="str">
        <f>BO46</f>
        <v/>
      </c>
      <c r="BP122" s="68" t="str">
        <f>IF(LEN(CI122)&lt;2,"",MID(CI122,LEN(CI122)-1,1))</f>
        <v/>
      </c>
      <c r="BQ122" s="68" t="str">
        <f>BQ46</f>
        <v/>
      </c>
      <c r="BR122" s="70" t="str">
        <f>IF(LEN(CK122)&lt;2,"",MID(CK122,LEN(CK122)-1,1))</f>
        <v/>
      </c>
      <c r="BS122" s="72" t="str">
        <f>BS46</f>
        <v/>
      </c>
      <c r="BT122" s="68" t="str">
        <f>IF(LEN(CM122)&lt;2,"",MID(CM122,LEN(CM122)-1,1))</f>
        <v/>
      </c>
      <c r="BU122" s="68" t="str">
        <f>BU46</f>
        <v/>
      </c>
      <c r="BV122" s="68" t="str">
        <f>IF(LEN(CO122)&lt;2,"",MID(CO122,LEN(CO122)-1,1))</f>
        <v/>
      </c>
      <c r="BW122" s="68" t="str">
        <f>BW46</f>
        <v/>
      </c>
      <c r="BX122" s="70" t="str">
        <f>IF(LEN(CQ122)&lt;2,"",MID(CQ122,LEN(CQ122)-1,1))</f>
        <v/>
      </c>
      <c r="BY122" s="72" t="str">
        <f>BY46</f>
        <v/>
      </c>
      <c r="BZ122" s="68" t="str">
        <f>IF(LEN(CS122)&lt;2,"",MID(CS122,LEN(CS122)-1,1))</f>
        <v/>
      </c>
      <c r="CA122" s="68" t="str">
        <f>CA46</f>
        <v/>
      </c>
      <c r="CB122" s="68" t="str">
        <f>IF(LEN(CU122)&lt;2,"",MID(CU122,LEN(CU122)-1,1))</f>
        <v/>
      </c>
      <c r="CC122" s="68" t="str">
        <f>CC46</f>
        <v/>
      </c>
      <c r="CD122" s="74"/>
    </row>
    <row r="123" spans="2:82" ht="12.4" customHeight="1" x14ac:dyDescent="0.15">
      <c r="B123" s="80"/>
      <c r="C123" s="81"/>
      <c r="D123" s="84"/>
      <c r="E123" s="85"/>
      <c r="F123" s="88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0"/>
      <c r="AG123" s="91"/>
      <c r="AH123" s="91"/>
      <c r="AI123" s="91"/>
      <c r="AJ123" s="85"/>
      <c r="AK123" s="77"/>
      <c r="AL123" s="69"/>
      <c r="AM123" s="69"/>
      <c r="AN123" s="69"/>
      <c r="AO123" s="69"/>
      <c r="AP123" s="71"/>
      <c r="AQ123" s="94"/>
      <c r="AR123" s="95"/>
      <c r="AS123" s="95"/>
      <c r="AT123" s="95"/>
      <c r="AU123" s="95"/>
      <c r="AV123" s="97"/>
      <c r="AW123" s="99"/>
      <c r="AX123" s="95"/>
      <c r="AY123" s="95"/>
      <c r="AZ123" s="101"/>
      <c r="BA123" s="94"/>
      <c r="BB123" s="95"/>
      <c r="BC123" s="95"/>
      <c r="BD123" s="95"/>
      <c r="BE123" s="69"/>
      <c r="BF123" s="71"/>
      <c r="BG123" s="73"/>
      <c r="BH123" s="69"/>
      <c r="BI123" s="69"/>
      <c r="BJ123" s="69"/>
      <c r="BK123" s="69"/>
      <c r="BL123" s="75"/>
      <c r="BM123" s="77"/>
      <c r="BN123" s="69"/>
      <c r="BO123" s="69"/>
      <c r="BP123" s="69"/>
      <c r="BQ123" s="69"/>
      <c r="BR123" s="71"/>
      <c r="BS123" s="73"/>
      <c r="BT123" s="69"/>
      <c r="BU123" s="69"/>
      <c r="BV123" s="69"/>
      <c r="BW123" s="69"/>
      <c r="BX123" s="71"/>
      <c r="BY123" s="73"/>
      <c r="BZ123" s="69"/>
      <c r="CA123" s="69"/>
      <c r="CB123" s="69"/>
      <c r="CC123" s="69"/>
      <c r="CD123" s="75"/>
    </row>
    <row r="124" spans="2:82" ht="12.4" customHeight="1" x14ac:dyDescent="0.15">
      <c r="B124" s="78" t="str">
        <f>B48</f>
        <v/>
      </c>
      <c r="C124" s="79"/>
      <c r="D124" s="82" t="str">
        <f>D48</f>
        <v/>
      </c>
      <c r="E124" s="83"/>
      <c r="F124" s="86" t="str">
        <f>F48</f>
        <v/>
      </c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78" t="str">
        <f>AF48</f>
        <v/>
      </c>
      <c r="AG124" s="90"/>
      <c r="AH124" s="90"/>
      <c r="AI124" s="90"/>
      <c r="AJ124" s="83"/>
      <c r="AK124" s="76" t="str">
        <f>AK48</f>
        <v/>
      </c>
      <c r="AL124" s="68" t="str">
        <f>IF(LEN(BL124)&lt;6,"",MID(BL124,LEN(BL124)-5,1))</f>
        <v/>
      </c>
      <c r="AM124" s="68" t="str">
        <f>AM48</f>
        <v/>
      </c>
      <c r="AN124" s="68" t="str">
        <f>IF(LEN(BM124)&lt;5,"",MID(BM124,LEN(BM124)-4,1))</f>
        <v/>
      </c>
      <c r="AO124" s="68" t="str">
        <f>AO48</f>
        <v/>
      </c>
      <c r="AP124" s="70" t="str">
        <f>IF(LEN(BN124)&lt;4,"",MID(BN124,LEN(BN124)-3,1))</f>
        <v/>
      </c>
      <c r="AQ124" s="92" t="str">
        <f>AQ48</f>
        <v/>
      </c>
      <c r="AR124" s="93" t="str">
        <f>IF(LEN(BO124)&lt;3,"",MID(BO124,LEN(BO124)-2,1))</f>
        <v/>
      </c>
      <c r="AS124" s="93" t="str">
        <f>AS48</f>
        <v/>
      </c>
      <c r="AT124" s="93" t="str">
        <f>IF(LEN(BP124)&lt;2,"",MID(BP124,LEN(BP124)-1,1))</f>
        <v/>
      </c>
      <c r="AU124" s="93" t="str">
        <f>AU48</f>
        <v/>
      </c>
      <c r="AV124" s="96"/>
      <c r="AW124" s="98" t="str">
        <f>AW48</f>
        <v/>
      </c>
      <c r="AX124" s="93" t="str">
        <f>IF(LEN(BT124)&lt;2,"",MID(BT124,LEN(BT124)-1,1))</f>
        <v/>
      </c>
      <c r="AY124" s="93" t="str">
        <f>AY48</f>
        <v/>
      </c>
      <c r="AZ124" s="100" t="str">
        <f>IF(LEN(BT124)&lt;2,"",MID(BT124,LEN(BT124)-1,1))</f>
        <v/>
      </c>
      <c r="BA124" s="92" t="str">
        <f>BA48</f>
        <v/>
      </c>
      <c r="BB124" s="93" t="str">
        <f>IF(LEN(BV124)&lt;2,"",MID(BV124,LEN(BV124)-1,1))</f>
        <v/>
      </c>
      <c r="BC124" s="93" t="str">
        <f>BC48</f>
        <v/>
      </c>
      <c r="BD124" s="93" t="str">
        <f>IF(LEN(BX124)&lt;2,"",MID(BX124,LEN(BX124)-1,1))</f>
        <v/>
      </c>
      <c r="BE124" s="68" t="str">
        <f>BE48</f>
        <v/>
      </c>
      <c r="BF124" s="70" t="str">
        <f>IF(LEN(BZ124)&lt;2,"",MID(BZ124,LEN(BZ124)-1,1))</f>
        <v/>
      </c>
      <c r="BG124" s="72" t="str">
        <f>BG48</f>
        <v/>
      </c>
      <c r="BH124" s="68" t="str">
        <f>IF(LEN(CB124)&lt;2,"",MID(CB124,LEN(CB124)-1,1))</f>
        <v/>
      </c>
      <c r="BI124" s="68" t="str">
        <f>BI48</f>
        <v/>
      </c>
      <c r="BJ124" s="68" t="str">
        <f>IF(LEN(CD124)&lt;2,"",MID(CD124,LEN(CD124)-1,1))</f>
        <v/>
      </c>
      <c r="BK124" s="68" t="str">
        <f>BK48</f>
        <v/>
      </c>
      <c r="BL124" s="74"/>
      <c r="BM124" s="76" t="str">
        <f>BM48</f>
        <v/>
      </c>
      <c r="BN124" s="68" t="str">
        <f>IF(LEN(CG124)&lt;2,"",MID(CG124,LEN(CG124)-1,1))</f>
        <v/>
      </c>
      <c r="BO124" s="68" t="str">
        <f>BO48</f>
        <v/>
      </c>
      <c r="BP124" s="68" t="str">
        <f>IF(LEN(CI124)&lt;2,"",MID(CI124,LEN(CI124)-1,1))</f>
        <v/>
      </c>
      <c r="BQ124" s="68" t="str">
        <f>BQ48</f>
        <v/>
      </c>
      <c r="BR124" s="70" t="str">
        <f>IF(LEN(CK124)&lt;2,"",MID(CK124,LEN(CK124)-1,1))</f>
        <v/>
      </c>
      <c r="BS124" s="72" t="str">
        <f>BS48</f>
        <v/>
      </c>
      <c r="BT124" s="68" t="str">
        <f>IF(LEN(CM124)&lt;2,"",MID(CM124,LEN(CM124)-1,1))</f>
        <v/>
      </c>
      <c r="BU124" s="68" t="str">
        <f>BU48</f>
        <v/>
      </c>
      <c r="BV124" s="68" t="str">
        <f>IF(LEN(CO124)&lt;2,"",MID(CO124,LEN(CO124)-1,1))</f>
        <v/>
      </c>
      <c r="BW124" s="68" t="str">
        <f>BW48</f>
        <v/>
      </c>
      <c r="BX124" s="70" t="str">
        <f>IF(LEN(CQ124)&lt;2,"",MID(CQ124,LEN(CQ124)-1,1))</f>
        <v/>
      </c>
      <c r="BY124" s="72" t="str">
        <f>BY48</f>
        <v/>
      </c>
      <c r="BZ124" s="68" t="str">
        <f>IF(LEN(CS124)&lt;2,"",MID(CS124,LEN(CS124)-1,1))</f>
        <v/>
      </c>
      <c r="CA124" s="68" t="str">
        <f>CA48</f>
        <v/>
      </c>
      <c r="CB124" s="68" t="str">
        <f>IF(LEN(CU124)&lt;2,"",MID(CU124,LEN(CU124)-1,1))</f>
        <v/>
      </c>
      <c r="CC124" s="68" t="str">
        <f>CC48</f>
        <v/>
      </c>
      <c r="CD124" s="74"/>
    </row>
    <row r="125" spans="2:82" ht="12.4" customHeight="1" x14ac:dyDescent="0.15">
      <c r="B125" s="80"/>
      <c r="C125" s="81"/>
      <c r="D125" s="84"/>
      <c r="E125" s="85"/>
      <c r="F125" s="88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0"/>
      <c r="AG125" s="91"/>
      <c r="AH125" s="91"/>
      <c r="AI125" s="91"/>
      <c r="AJ125" s="85"/>
      <c r="AK125" s="77"/>
      <c r="AL125" s="69"/>
      <c r="AM125" s="69"/>
      <c r="AN125" s="69"/>
      <c r="AO125" s="69"/>
      <c r="AP125" s="71"/>
      <c r="AQ125" s="94"/>
      <c r="AR125" s="95"/>
      <c r="AS125" s="95"/>
      <c r="AT125" s="95"/>
      <c r="AU125" s="95"/>
      <c r="AV125" s="97"/>
      <c r="AW125" s="99"/>
      <c r="AX125" s="95"/>
      <c r="AY125" s="95"/>
      <c r="AZ125" s="101"/>
      <c r="BA125" s="94"/>
      <c r="BB125" s="95"/>
      <c r="BC125" s="95"/>
      <c r="BD125" s="95"/>
      <c r="BE125" s="69"/>
      <c r="BF125" s="71"/>
      <c r="BG125" s="73"/>
      <c r="BH125" s="69"/>
      <c r="BI125" s="69"/>
      <c r="BJ125" s="69"/>
      <c r="BK125" s="69"/>
      <c r="BL125" s="75"/>
      <c r="BM125" s="77"/>
      <c r="BN125" s="69"/>
      <c r="BO125" s="69"/>
      <c r="BP125" s="69"/>
      <c r="BQ125" s="69"/>
      <c r="BR125" s="71"/>
      <c r="BS125" s="73"/>
      <c r="BT125" s="69"/>
      <c r="BU125" s="69"/>
      <c r="BV125" s="69"/>
      <c r="BW125" s="69"/>
      <c r="BX125" s="71"/>
      <c r="BY125" s="73"/>
      <c r="BZ125" s="69"/>
      <c r="CA125" s="69"/>
      <c r="CB125" s="69"/>
      <c r="CC125" s="69"/>
      <c r="CD125" s="75"/>
    </row>
    <row r="126" spans="2:82" ht="12.4" customHeight="1" x14ac:dyDescent="0.15">
      <c r="B126" s="78" t="str">
        <f>B50</f>
        <v/>
      </c>
      <c r="C126" s="79"/>
      <c r="D126" s="82" t="str">
        <f>D50</f>
        <v/>
      </c>
      <c r="E126" s="83"/>
      <c r="F126" s="86" t="str">
        <f>F50</f>
        <v/>
      </c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78" t="str">
        <f>AF50</f>
        <v/>
      </c>
      <c r="AG126" s="90"/>
      <c r="AH126" s="90"/>
      <c r="AI126" s="90"/>
      <c r="AJ126" s="83"/>
      <c r="AK126" s="76" t="str">
        <f>AK50</f>
        <v/>
      </c>
      <c r="AL126" s="68" t="str">
        <f>IF(LEN(BL126)&lt;6,"",MID(BL126,LEN(BL126)-5,1))</f>
        <v/>
      </c>
      <c r="AM126" s="68" t="str">
        <f>AM50</f>
        <v/>
      </c>
      <c r="AN126" s="68" t="str">
        <f>IF(LEN(BM126)&lt;5,"",MID(BM126,LEN(BM126)-4,1))</f>
        <v/>
      </c>
      <c r="AO126" s="68" t="str">
        <f>AO50</f>
        <v/>
      </c>
      <c r="AP126" s="70" t="str">
        <f>IF(LEN(BN126)&lt;4,"",MID(BN126,LEN(BN126)-3,1))</f>
        <v/>
      </c>
      <c r="AQ126" s="92" t="str">
        <f>AQ50</f>
        <v/>
      </c>
      <c r="AR126" s="93" t="str">
        <f>IF(LEN(BO126)&lt;3,"",MID(BO126,LEN(BO126)-2,1))</f>
        <v/>
      </c>
      <c r="AS126" s="93" t="str">
        <f>AS50</f>
        <v/>
      </c>
      <c r="AT126" s="93" t="str">
        <f>IF(LEN(BP126)&lt;2,"",MID(BP126,LEN(BP126)-1,1))</f>
        <v/>
      </c>
      <c r="AU126" s="93" t="str">
        <f>AU50</f>
        <v/>
      </c>
      <c r="AV126" s="96"/>
      <c r="AW126" s="98" t="str">
        <f>AW50</f>
        <v/>
      </c>
      <c r="AX126" s="93" t="str">
        <f>IF(LEN(BT126)&lt;2,"",MID(BT126,LEN(BT126)-1,1))</f>
        <v/>
      </c>
      <c r="AY126" s="93" t="str">
        <f>AY50</f>
        <v/>
      </c>
      <c r="AZ126" s="100" t="str">
        <f>IF(LEN(BT126)&lt;2,"",MID(BT126,LEN(BT126)-1,1))</f>
        <v/>
      </c>
      <c r="BA126" s="92" t="str">
        <f>BA50</f>
        <v/>
      </c>
      <c r="BB126" s="93" t="str">
        <f>IF(LEN(BV126)&lt;2,"",MID(BV126,LEN(BV126)-1,1))</f>
        <v/>
      </c>
      <c r="BC126" s="93" t="str">
        <f>BC50</f>
        <v/>
      </c>
      <c r="BD126" s="93" t="str">
        <f>IF(LEN(BX126)&lt;2,"",MID(BX126,LEN(BX126)-1,1))</f>
        <v/>
      </c>
      <c r="BE126" s="68" t="str">
        <f>BE50</f>
        <v/>
      </c>
      <c r="BF126" s="70" t="str">
        <f>IF(LEN(BZ126)&lt;2,"",MID(BZ126,LEN(BZ126)-1,1))</f>
        <v/>
      </c>
      <c r="BG126" s="72" t="str">
        <f>BG50</f>
        <v/>
      </c>
      <c r="BH126" s="68" t="str">
        <f>IF(LEN(CB126)&lt;2,"",MID(CB126,LEN(CB126)-1,1))</f>
        <v/>
      </c>
      <c r="BI126" s="68" t="str">
        <f>BI50</f>
        <v/>
      </c>
      <c r="BJ126" s="68" t="str">
        <f>IF(LEN(CD126)&lt;2,"",MID(CD126,LEN(CD126)-1,1))</f>
        <v/>
      </c>
      <c r="BK126" s="68" t="str">
        <f>BK50</f>
        <v/>
      </c>
      <c r="BL126" s="74"/>
      <c r="BM126" s="76" t="str">
        <f>BM50</f>
        <v/>
      </c>
      <c r="BN126" s="68" t="str">
        <f>IF(LEN(CG126)&lt;2,"",MID(CG126,LEN(CG126)-1,1))</f>
        <v/>
      </c>
      <c r="BO126" s="68" t="str">
        <f>BO50</f>
        <v/>
      </c>
      <c r="BP126" s="68" t="str">
        <f>IF(LEN(CI126)&lt;2,"",MID(CI126,LEN(CI126)-1,1))</f>
        <v/>
      </c>
      <c r="BQ126" s="68" t="str">
        <f>BQ50</f>
        <v/>
      </c>
      <c r="BR126" s="70" t="str">
        <f>IF(LEN(CK126)&lt;2,"",MID(CK126,LEN(CK126)-1,1))</f>
        <v/>
      </c>
      <c r="BS126" s="72" t="str">
        <f>BS50</f>
        <v/>
      </c>
      <c r="BT126" s="68" t="str">
        <f>IF(LEN(CM126)&lt;2,"",MID(CM126,LEN(CM126)-1,1))</f>
        <v/>
      </c>
      <c r="BU126" s="68" t="str">
        <f>BU50</f>
        <v/>
      </c>
      <c r="BV126" s="68" t="str">
        <f>IF(LEN(CO126)&lt;2,"",MID(CO126,LEN(CO126)-1,1))</f>
        <v/>
      </c>
      <c r="BW126" s="68" t="str">
        <f>BW50</f>
        <v/>
      </c>
      <c r="BX126" s="70" t="str">
        <f>IF(LEN(CQ126)&lt;2,"",MID(CQ126,LEN(CQ126)-1,1))</f>
        <v/>
      </c>
      <c r="BY126" s="72" t="str">
        <f>BY50</f>
        <v/>
      </c>
      <c r="BZ126" s="68" t="str">
        <f>IF(LEN(CS126)&lt;2,"",MID(CS126,LEN(CS126)-1,1))</f>
        <v/>
      </c>
      <c r="CA126" s="68" t="str">
        <f>CA50</f>
        <v/>
      </c>
      <c r="CB126" s="68" t="str">
        <f>IF(LEN(CU126)&lt;2,"",MID(CU126,LEN(CU126)-1,1))</f>
        <v/>
      </c>
      <c r="CC126" s="68" t="str">
        <f>CC50</f>
        <v/>
      </c>
      <c r="CD126" s="74"/>
    </row>
    <row r="127" spans="2:82" ht="12.4" customHeight="1" x14ac:dyDescent="0.15">
      <c r="B127" s="80"/>
      <c r="C127" s="81"/>
      <c r="D127" s="84"/>
      <c r="E127" s="85"/>
      <c r="F127" s="88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0"/>
      <c r="AG127" s="91"/>
      <c r="AH127" s="91"/>
      <c r="AI127" s="91"/>
      <c r="AJ127" s="85"/>
      <c r="AK127" s="77"/>
      <c r="AL127" s="69"/>
      <c r="AM127" s="69"/>
      <c r="AN127" s="69"/>
      <c r="AO127" s="69"/>
      <c r="AP127" s="71"/>
      <c r="AQ127" s="94"/>
      <c r="AR127" s="95"/>
      <c r="AS127" s="95"/>
      <c r="AT127" s="95"/>
      <c r="AU127" s="95"/>
      <c r="AV127" s="97"/>
      <c r="AW127" s="99"/>
      <c r="AX127" s="95"/>
      <c r="AY127" s="95"/>
      <c r="AZ127" s="101"/>
      <c r="BA127" s="94"/>
      <c r="BB127" s="95"/>
      <c r="BC127" s="95"/>
      <c r="BD127" s="95"/>
      <c r="BE127" s="69"/>
      <c r="BF127" s="71"/>
      <c r="BG127" s="73"/>
      <c r="BH127" s="69"/>
      <c r="BI127" s="69"/>
      <c r="BJ127" s="69"/>
      <c r="BK127" s="69"/>
      <c r="BL127" s="75"/>
      <c r="BM127" s="77"/>
      <c r="BN127" s="69"/>
      <c r="BO127" s="69"/>
      <c r="BP127" s="69"/>
      <c r="BQ127" s="69"/>
      <c r="BR127" s="71"/>
      <c r="BS127" s="73"/>
      <c r="BT127" s="69"/>
      <c r="BU127" s="69"/>
      <c r="BV127" s="69"/>
      <c r="BW127" s="69"/>
      <c r="BX127" s="71"/>
      <c r="BY127" s="73"/>
      <c r="BZ127" s="69"/>
      <c r="CA127" s="69"/>
      <c r="CB127" s="69"/>
      <c r="CC127" s="69"/>
      <c r="CD127" s="75"/>
    </row>
    <row r="128" spans="2:82" ht="12.4" customHeight="1" x14ac:dyDescent="0.15">
      <c r="B128" s="78" t="str">
        <f>B52</f>
        <v/>
      </c>
      <c r="C128" s="79"/>
      <c r="D128" s="82" t="str">
        <f>D52</f>
        <v/>
      </c>
      <c r="E128" s="83"/>
      <c r="F128" s="86" t="str">
        <f>F52</f>
        <v/>
      </c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78" t="str">
        <f>AF52</f>
        <v/>
      </c>
      <c r="AG128" s="90"/>
      <c r="AH128" s="90"/>
      <c r="AI128" s="90"/>
      <c r="AJ128" s="83"/>
      <c r="AK128" s="76" t="str">
        <f>AK52</f>
        <v/>
      </c>
      <c r="AL128" s="68" t="str">
        <f>IF(LEN(BL128)&lt;6,"",MID(BL128,LEN(BL128)-5,1))</f>
        <v/>
      </c>
      <c r="AM128" s="68" t="str">
        <f>AM52</f>
        <v/>
      </c>
      <c r="AN128" s="68" t="str">
        <f>IF(LEN(BM128)&lt;5,"",MID(BM128,LEN(BM128)-4,1))</f>
        <v/>
      </c>
      <c r="AO128" s="68" t="str">
        <f>AO52</f>
        <v/>
      </c>
      <c r="AP128" s="70" t="str">
        <f>IF(LEN(BN128)&lt;4,"",MID(BN128,LEN(BN128)-3,1))</f>
        <v/>
      </c>
      <c r="AQ128" s="92" t="str">
        <f>AQ52</f>
        <v/>
      </c>
      <c r="AR128" s="93" t="str">
        <f>IF(LEN(BO128)&lt;3,"",MID(BO128,LEN(BO128)-2,1))</f>
        <v/>
      </c>
      <c r="AS128" s="93" t="str">
        <f>AS52</f>
        <v/>
      </c>
      <c r="AT128" s="93" t="str">
        <f>IF(LEN(BP128)&lt;2,"",MID(BP128,LEN(BP128)-1,1))</f>
        <v/>
      </c>
      <c r="AU128" s="93" t="str">
        <f>AU52</f>
        <v/>
      </c>
      <c r="AV128" s="96"/>
      <c r="AW128" s="98" t="str">
        <f>AW52</f>
        <v/>
      </c>
      <c r="AX128" s="93" t="str">
        <f>IF(LEN(BT128)&lt;2,"",MID(BT128,LEN(BT128)-1,1))</f>
        <v/>
      </c>
      <c r="AY128" s="93" t="str">
        <f>AY52</f>
        <v/>
      </c>
      <c r="AZ128" s="100" t="str">
        <f>IF(LEN(BT128)&lt;2,"",MID(BT128,LEN(BT128)-1,1))</f>
        <v/>
      </c>
      <c r="BA128" s="92" t="str">
        <f>BA52</f>
        <v/>
      </c>
      <c r="BB128" s="93" t="str">
        <f>IF(LEN(BV128)&lt;2,"",MID(BV128,LEN(BV128)-1,1))</f>
        <v/>
      </c>
      <c r="BC128" s="93" t="str">
        <f>BC52</f>
        <v/>
      </c>
      <c r="BD128" s="93" t="str">
        <f>IF(LEN(BX128)&lt;2,"",MID(BX128,LEN(BX128)-1,1))</f>
        <v/>
      </c>
      <c r="BE128" s="68" t="str">
        <f>BE52</f>
        <v/>
      </c>
      <c r="BF128" s="70" t="str">
        <f>IF(LEN(BZ128)&lt;2,"",MID(BZ128,LEN(BZ128)-1,1))</f>
        <v/>
      </c>
      <c r="BG128" s="72" t="str">
        <f>BG52</f>
        <v/>
      </c>
      <c r="BH128" s="68" t="str">
        <f>IF(LEN(CB128)&lt;2,"",MID(CB128,LEN(CB128)-1,1))</f>
        <v/>
      </c>
      <c r="BI128" s="68" t="str">
        <f>BI52</f>
        <v/>
      </c>
      <c r="BJ128" s="68" t="str">
        <f>IF(LEN(CD128)&lt;2,"",MID(CD128,LEN(CD128)-1,1))</f>
        <v/>
      </c>
      <c r="BK128" s="68" t="str">
        <f>BK52</f>
        <v/>
      </c>
      <c r="BL128" s="74"/>
      <c r="BM128" s="76" t="str">
        <f>BM52</f>
        <v/>
      </c>
      <c r="BN128" s="68" t="str">
        <f>IF(LEN(CG128)&lt;2,"",MID(CG128,LEN(CG128)-1,1))</f>
        <v/>
      </c>
      <c r="BO128" s="68" t="str">
        <f>BO52</f>
        <v/>
      </c>
      <c r="BP128" s="68" t="str">
        <f>IF(LEN(CI128)&lt;2,"",MID(CI128,LEN(CI128)-1,1))</f>
        <v/>
      </c>
      <c r="BQ128" s="68" t="str">
        <f>BQ52</f>
        <v/>
      </c>
      <c r="BR128" s="70" t="str">
        <f>IF(LEN(CK128)&lt;2,"",MID(CK128,LEN(CK128)-1,1))</f>
        <v/>
      </c>
      <c r="BS128" s="72" t="str">
        <f>BS52</f>
        <v/>
      </c>
      <c r="BT128" s="68" t="str">
        <f>IF(LEN(CM128)&lt;2,"",MID(CM128,LEN(CM128)-1,1))</f>
        <v/>
      </c>
      <c r="BU128" s="68" t="str">
        <f>BU52</f>
        <v/>
      </c>
      <c r="BV128" s="68" t="str">
        <f>IF(LEN(CO128)&lt;2,"",MID(CO128,LEN(CO128)-1,1))</f>
        <v/>
      </c>
      <c r="BW128" s="68" t="str">
        <f>BW52</f>
        <v/>
      </c>
      <c r="BX128" s="70" t="str">
        <f>IF(LEN(CQ128)&lt;2,"",MID(CQ128,LEN(CQ128)-1,1))</f>
        <v/>
      </c>
      <c r="BY128" s="72" t="str">
        <f>BY52</f>
        <v/>
      </c>
      <c r="BZ128" s="68" t="str">
        <f>IF(LEN(CS128)&lt;2,"",MID(CS128,LEN(CS128)-1,1))</f>
        <v/>
      </c>
      <c r="CA128" s="68" t="str">
        <f>CA52</f>
        <v/>
      </c>
      <c r="CB128" s="68" t="str">
        <f>IF(LEN(CU128)&lt;2,"",MID(CU128,LEN(CU128)-1,1))</f>
        <v/>
      </c>
      <c r="CC128" s="68" t="str">
        <f>CC52</f>
        <v/>
      </c>
      <c r="CD128" s="74"/>
    </row>
    <row r="129" spans="2:82" ht="12.4" customHeight="1" x14ac:dyDescent="0.15">
      <c r="B129" s="80"/>
      <c r="C129" s="81"/>
      <c r="D129" s="84"/>
      <c r="E129" s="85"/>
      <c r="F129" s="88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0"/>
      <c r="AG129" s="91"/>
      <c r="AH129" s="91"/>
      <c r="AI129" s="91"/>
      <c r="AJ129" s="85"/>
      <c r="AK129" s="77"/>
      <c r="AL129" s="69"/>
      <c r="AM129" s="69"/>
      <c r="AN129" s="69"/>
      <c r="AO129" s="69"/>
      <c r="AP129" s="71"/>
      <c r="AQ129" s="94"/>
      <c r="AR129" s="95"/>
      <c r="AS129" s="95"/>
      <c r="AT129" s="95"/>
      <c r="AU129" s="95"/>
      <c r="AV129" s="97"/>
      <c r="AW129" s="99"/>
      <c r="AX129" s="95"/>
      <c r="AY129" s="95"/>
      <c r="AZ129" s="101"/>
      <c r="BA129" s="94"/>
      <c r="BB129" s="95"/>
      <c r="BC129" s="95"/>
      <c r="BD129" s="95"/>
      <c r="BE129" s="69"/>
      <c r="BF129" s="71"/>
      <c r="BG129" s="73"/>
      <c r="BH129" s="69"/>
      <c r="BI129" s="69"/>
      <c r="BJ129" s="69"/>
      <c r="BK129" s="69"/>
      <c r="BL129" s="75"/>
      <c r="BM129" s="77"/>
      <c r="BN129" s="69"/>
      <c r="BO129" s="69"/>
      <c r="BP129" s="69"/>
      <c r="BQ129" s="69"/>
      <c r="BR129" s="71"/>
      <c r="BS129" s="73"/>
      <c r="BT129" s="69"/>
      <c r="BU129" s="69"/>
      <c r="BV129" s="69"/>
      <c r="BW129" s="69"/>
      <c r="BX129" s="71"/>
      <c r="BY129" s="73"/>
      <c r="BZ129" s="69"/>
      <c r="CA129" s="69"/>
      <c r="CB129" s="69"/>
      <c r="CC129" s="69"/>
      <c r="CD129" s="75"/>
    </row>
    <row r="130" spans="2:82" ht="12.4" customHeight="1" x14ac:dyDescent="0.15">
      <c r="B130" s="78" t="str">
        <f>B54</f>
        <v/>
      </c>
      <c r="C130" s="79"/>
      <c r="D130" s="82" t="str">
        <f>D54</f>
        <v/>
      </c>
      <c r="E130" s="83"/>
      <c r="F130" s="86" t="str">
        <f>F54</f>
        <v/>
      </c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78" t="str">
        <f>AF54</f>
        <v/>
      </c>
      <c r="AG130" s="90"/>
      <c r="AH130" s="90"/>
      <c r="AI130" s="90"/>
      <c r="AJ130" s="83"/>
      <c r="AK130" s="76" t="str">
        <f>AK54</f>
        <v/>
      </c>
      <c r="AL130" s="68" t="str">
        <f>IF(LEN(BL130)&lt;6,"",MID(BL130,LEN(BL130)-5,1))</f>
        <v/>
      </c>
      <c r="AM130" s="68" t="str">
        <f>AM54</f>
        <v/>
      </c>
      <c r="AN130" s="68" t="str">
        <f>IF(LEN(BM130)&lt;5,"",MID(BM130,LEN(BM130)-4,1))</f>
        <v/>
      </c>
      <c r="AO130" s="68" t="str">
        <f>AO54</f>
        <v/>
      </c>
      <c r="AP130" s="70" t="str">
        <f>IF(LEN(BN130)&lt;4,"",MID(BN130,LEN(BN130)-3,1))</f>
        <v/>
      </c>
      <c r="AQ130" s="92" t="str">
        <f>AQ54</f>
        <v/>
      </c>
      <c r="AR130" s="93" t="str">
        <f>IF(LEN(BO130)&lt;3,"",MID(BO130,LEN(BO130)-2,1))</f>
        <v/>
      </c>
      <c r="AS130" s="93" t="str">
        <f>AS54</f>
        <v/>
      </c>
      <c r="AT130" s="93" t="str">
        <f>IF(LEN(BP130)&lt;2,"",MID(BP130,LEN(BP130)-1,1))</f>
        <v/>
      </c>
      <c r="AU130" s="93" t="str">
        <f>AU54</f>
        <v/>
      </c>
      <c r="AV130" s="96"/>
      <c r="AW130" s="98" t="str">
        <f>AW54</f>
        <v/>
      </c>
      <c r="AX130" s="93" t="str">
        <f>IF(LEN(BT130)&lt;2,"",MID(BT130,LEN(BT130)-1,1))</f>
        <v/>
      </c>
      <c r="AY130" s="93" t="str">
        <f>AY54</f>
        <v/>
      </c>
      <c r="AZ130" s="100" t="str">
        <f>IF(LEN(BT130)&lt;2,"",MID(BT130,LEN(BT130)-1,1))</f>
        <v/>
      </c>
      <c r="BA130" s="92" t="str">
        <f>BA54</f>
        <v/>
      </c>
      <c r="BB130" s="93" t="str">
        <f>IF(LEN(BV130)&lt;2,"",MID(BV130,LEN(BV130)-1,1))</f>
        <v/>
      </c>
      <c r="BC130" s="93" t="str">
        <f>BC54</f>
        <v/>
      </c>
      <c r="BD130" s="93" t="str">
        <f>IF(LEN(BX130)&lt;2,"",MID(BX130,LEN(BX130)-1,1))</f>
        <v/>
      </c>
      <c r="BE130" s="68" t="str">
        <f>BE54</f>
        <v/>
      </c>
      <c r="BF130" s="70" t="str">
        <f>IF(LEN(BZ130)&lt;2,"",MID(BZ130,LEN(BZ130)-1,1))</f>
        <v/>
      </c>
      <c r="BG130" s="72" t="str">
        <f>BG54</f>
        <v/>
      </c>
      <c r="BH130" s="68" t="str">
        <f>IF(LEN(CB130)&lt;2,"",MID(CB130,LEN(CB130)-1,1))</f>
        <v/>
      </c>
      <c r="BI130" s="68" t="str">
        <f>BI54</f>
        <v/>
      </c>
      <c r="BJ130" s="68" t="str">
        <f>IF(LEN(CD130)&lt;2,"",MID(CD130,LEN(CD130)-1,1))</f>
        <v/>
      </c>
      <c r="BK130" s="68" t="str">
        <f>BK54</f>
        <v/>
      </c>
      <c r="BL130" s="74"/>
      <c r="BM130" s="76" t="str">
        <f>BM54</f>
        <v/>
      </c>
      <c r="BN130" s="68" t="str">
        <f>IF(LEN(CG130)&lt;2,"",MID(CG130,LEN(CG130)-1,1))</f>
        <v/>
      </c>
      <c r="BO130" s="68" t="str">
        <f>BO54</f>
        <v/>
      </c>
      <c r="BP130" s="68" t="str">
        <f>IF(LEN(CI130)&lt;2,"",MID(CI130,LEN(CI130)-1,1))</f>
        <v/>
      </c>
      <c r="BQ130" s="68" t="str">
        <f>BQ54</f>
        <v/>
      </c>
      <c r="BR130" s="70" t="str">
        <f>IF(LEN(CK130)&lt;2,"",MID(CK130,LEN(CK130)-1,1))</f>
        <v/>
      </c>
      <c r="BS130" s="72" t="str">
        <f>BS54</f>
        <v/>
      </c>
      <c r="BT130" s="68" t="str">
        <f>IF(LEN(CM130)&lt;2,"",MID(CM130,LEN(CM130)-1,1))</f>
        <v/>
      </c>
      <c r="BU130" s="68" t="str">
        <f>BU54</f>
        <v/>
      </c>
      <c r="BV130" s="68" t="str">
        <f>IF(LEN(CO130)&lt;2,"",MID(CO130,LEN(CO130)-1,1))</f>
        <v/>
      </c>
      <c r="BW130" s="68" t="str">
        <f>BW54</f>
        <v/>
      </c>
      <c r="BX130" s="70" t="str">
        <f>IF(LEN(CQ130)&lt;2,"",MID(CQ130,LEN(CQ130)-1,1))</f>
        <v/>
      </c>
      <c r="BY130" s="72" t="str">
        <f>BY54</f>
        <v/>
      </c>
      <c r="BZ130" s="68" t="str">
        <f>IF(LEN(CS130)&lt;2,"",MID(CS130,LEN(CS130)-1,1))</f>
        <v/>
      </c>
      <c r="CA130" s="68" t="str">
        <f>CA54</f>
        <v/>
      </c>
      <c r="CB130" s="68" t="str">
        <f>IF(LEN(CU130)&lt;2,"",MID(CU130,LEN(CU130)-1,1))</f>
        <v/>
      </c>
      <c r="CC130" s="68" t="str">
        <f>CC54</f>
        <v/>
      </c>
      <c r="CD130" s="74"/>
    </row>
    <row r="131" spans="2:82" ht="12.4" customHeight="1" x14ac:dyDescent="0.15">
      <c r="B131" s="80"/>
      <c r="C131" s="81"/>
      <c r="D131" s="84"/>
      <c r="E131" s="85"/>
      <c r="F131" s="88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0"/>
      <c r="AG131" s="91"/>
      <c r="AH131" s="91"/>
      <c r="AI131" s="91"/>
      <c r="AJ131" s="85"/>
      <c r="AK131" s="77"/>
      <c r="AL131" s="69"/>
      <c r="AM131" s="69"/>
      <c r="AN131" s="69"/>
      <c r="AO131" s="69"/>
      <c r="AP131" s="71"/>
      <c r="AQ131" s="94"/>
      <c r="AR131" s="95"/>
      <c r="AS131" s="95"/>
      <c r="AT131" s="95"/>
      <c r="AU131" s="95"/>
      <c r="AV131" s="97"/>
      <c r="AW131" s="99"/>
      <c r="AX131" s="95"/>
      <c r="AY131" s="95"/>
      <c r="AZ131" s="101"/>
      <c r="BA131" s="94"/>
      <c r="BB131" s="95"/>
      <c r="BC131" s="95"/>
      <c r="BD131" s="95"/>
      <c r="BE131" s="69"/>
      <c r="BF131" s="71"/>
      <c r="BG131" s="73"/>
      <c r="BH131" s="69"/>
      <c r="BI131" s="69"/>
      <c r="BJ131" s="69"/>
      <c r="BK131" s="69"/>
      <c r="BL131" s="75"/>
      <c r="BM131" s="77"/>
      <c r="BN131" s="69"/>
      <c r="BO131" s="69"/>
      <c r="BP131" s="69"/>
      <c r="BQ131" s="69"/>
      <c r="BR131" s="71"/>
      <c r="BS131" s="73"/>
      <c r="BT131" s="69"/>
      <c r="BU131" s="69"/>
      <c r="BV131" s="69"/>
      <c r="BW131" s="69"/>
      <c r="BX131" s="71"/>
      <c r="BY131" s="73"/>
      <c r="BZ131" s="69"/>
      <c r="CA131" s="69"/>
      <c r="CB131" s="69"/>
      <c r="CC131" s="69"/>
      <c r="CD131" s="75"/>
    </row>
    <row r="132" spans="2:82" ht="12.4" customHeight="1" x14ac:dyDescent="0.15">
      <c r="B132" s="78" t="str">
        <f>B56</f>
        <v/>
      </c>
      <c r="C132" s="79"/>
      <c r="D132" s="82" t="str">
        <f>D56</f>
        <v/>
      </c>
      <c r="E132" s="83"/>
      <c r="F132" s="86" t="str">
        <f>F56</f>
        <v/>
      </c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78" t="str">
        <f>AF56</f>
        <v/>
      </c>
      <c r="AG132" s="90"/>
      <c r="AH132" s="90"/>
      <c r="AI132" s="90"/>
      <c r="AJ132" s="83"/>
      <c r="AK132" s="76" t="str">
        <f>AK56</f>
        <v/>
      </c>
      <c r="AL132" s="68" t="str">
        <f>IF(LEN(BL132)&lt;6,"",MID(BL132,LEN(BL132)-5,1))</f>
        <v/>
      </c>
      <c r="AM132" s="68" t="str">
        <f>AM56</f>
        <v/>
      </c>
      <c r="AN132" s="68" t="str">
        <f>IF(LEN(BM132)&lt;5,"",MID(BM132,LEN(BM132)-4,1))</f>
        <v/>
      </c>
      <c r="AO132" s="68" t="str">
        <f>AO56</f>
        <v/>
      </c>
      <c r="AP132" s="70" t="str">
        <f>IF(LEN(BN132)&lt;4,"",MID(BN132,LEN(BN132)-3,1))</f>
        <v/>
      </c>
      <c r="AQ132" s="92" t="str">
        <f>AQ56</f>
        <v/>
      </c>
      <c r="AR132" s="93" t="str">
        <f>IF(LEN(BO132)&lt;3,"",MID(BO132,LEN(BO132)-2,1))</f>
        <v/>
      </c>
      <c r="AS132" s="93" t="str">
        <f>AS56</f>
        <v/>
      </c>
      <c r="AT132" s="93" t="str">
        <f>IF(LEN(BP132)&lt;2,"",MID(BP132,LEN(BP132)-1,1))</f>
        <v/>
      </c>
      <c r="AU132" s="93" t="str">
        <f>AU56</f>
        <v/>
      </c>
      <c r="AV132" s="96"/>
      <c r="AW132" s="98" t="str">
        <f>AW56</f>
        <v/>
      </c>
      <c r="AX132" s="93" t="str">
        <f>IF(LEN(BT132)&lt;2,"",MID(BT132,LEN(BT132)-1,1))</f>
        <v/>
      </c>
      <c r="AY132" s="93" t="str">
        <f>AY56</f>
        <v/>
      </c>
      <c r="AZ132" s="100" t="str">
        <f>IF(LEN(BT132)&lt;2,"",MID(BT132,LEN(BT132)-1,1))</f>
        <v/>
      </c>
      <c r="BA132" s="92" t="str">
        <f>BA56</f>
        <v/>
      </c>
      <c r="BB132" s="93" t="str">
        <f>IF(LEN(BV132)&lt;2,"",MID(BV132,LEN(BV132)-1,1))</f>
        <v/>
      </c>
      <c r="BC132" s="93" t="str">
        <f>BC56</f>
        <v/>
      </c>
      <c r="BD132" s="93" t="str">
        <f>IF(LEN(BX132)&lt;2,"",MID(BX132,LEN(BX132)-1,1))</f>
        <v/>
      </c>
      <c r="BE132" s="68" t="str">
        <f>BE56</f>
        <v/>
      </c>
      <c r="BF132" s="70" t="str">
        <f>IF(LEN(BZ132)&lt;2,"",MID(BZ132,LEN(BZ132)-1,1))</f>
        <v/>
      </c>
      <c r="BG132" s="72" t="str">
        <f>BG56</f>
        <v/>
      </c>
      <c r="BH132" s="68" t="str">
        <f>IF(LEN(CB132)&lt;2,"",MID(CB132,LEN(CB132)-1,1))</f>
        <v/>
      </c>
      <c r="BI132" s="68" t="str">
        <f>BI56</f>
        <v/>
      </c>
      <c r="BJ132" s="68" t="str">
        <f>IF(LEN(CD132)&lt;2,"",MID(CD132,LEN(CD132)-1,1))</f>
        <v/>
      </c>
      <c r="BK132" s="68" t="str">
        <f>BK56</f>
        <v/>
      </c>
      <c r="BL132" s="74"/>
      <c r="BM132" s="76" t="str">
        <f>BM56</f>
        <v/>
      </c>
      <c r="BN132" s="68" t="str">
        <f>IF(LEN(CG132)&lt;2,"",MID(CG132,LEN(CG132)-1,1))</f>
        <v/>
      </c>
      <c r="BO132" s="68" t="str">
        <f>BO56</f>
        <v/>
      </c>
      <c r="BP132" s="68" t="str">
        <f>IF(LEN(CI132)&lt;2,"",MID(CI132,LEN(CI132)-1,1))</f>
        <v/>
      </c>
      <c r="BQ132" s="68" t="str">
        <f>BQ56</f>
        <v/>
      </c>
      <c r="BR132" s="70" t="str">
        <f>IF(LEN(CK132)&lt;2,"",MID(CK132,LEN(CK132)-1,1))</f>
        <v/>
      </c>
      <c r="BS132" s="72" t="str">
        <f>BS56</f>
        <v/>
      </c>
      <c r="BT132" s="68" t="str">
        <f>IF(LEN(CM132)&lt;2,"",MID(CM132,LEN(CM132)-1,1))</f>
        <v/>
      </c>
      <c r="BU132" s="68" t="str">
        <f>BU56</f>
        <v/>
      </c>
      <c r="BV132" s="68" t="str">
        <f>IF(LEN(CO132)&lt;2,"",MID(CO132,LEN(CO132)-1,1))</f>
        <v/>
      </c>
      <c r="BW132" s="68" t="str">
        <f>BW56</f>
        <v/>
      </c>
      <c r="BX132" s="70" t="str">
        <f>IF(LEN(CQ132)&lt;2,"",MID(CQ132,LEN(CQ132)-1,1))</f>
        <v/>
      </c>
      <c r="BY132" s="72" t="str">
        <f>BY56</f>
        <v/>
      </c>
      <c r="BZ132" s="68" t="str">
        <f>IF(LEN(CS132)&lt;2,"",MID(CS132,LEN(CS132)-1,1))</f>
        <v/>
      </c>
      <c r="CA132" s="68" t="str">
        <f>CA56</f>
        <v/>
      </c>
      <c r="CB132" s="68" t="str">
        <f>IF(LEN(CU132)&lt;2,"",MID(CU132,LEN(CU132)-1,1))</f>
        <v/>
      </c>
      <c r="CC132" s="68" t="str">
        <f>CC56</f>
        <v/>
      </c>
      <c r="CD132" s="74"/>
    </row>
    <row r="133" spans="2:82" ht="12.4" customHeight="1" x14ac:dyDescent="0.15">
      <c r="B133" s="80"/>
      <c r="C133" s="81"/>
      <c r="D133" s="84"/>
      <c r="E133" s="85"/>
      <c r="F133" s="88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0"/>
      <c r="AG133" s="91"/>
      <c r="AH133" s="91"/>
      <c r="AI133" s="91"/>
      <c r="AJ133" s="85"/>
      <c r="AK133" s="77"/>
      <c r="AL133" s="69"/>
      <c r="AM133" s="69"/>
      <c r="AN133" s="69"/>
      <c r="AO133" s="69"/>
      <c r="AP133" s="71"/>
      <c r="AQ133" s="94"/>
      <c r="AR133" s="95"/>
      <c r="AS133" s="95"/>
      <c r="AT133" s="95"/>
      <c r="AU133" s="95"/>
      <c r="AV133" s="97"/>
      <c r="AW133" s="99"/>
      <c r="AX133" s="95"/>
      <c r="AY133" s="95"/>
      <c r="AZ133" s="101"/>
      <c r="BA133" s="94"/>
      <c r="BB133" s="95"/>
      <c r="BC133" s="95"/>
      <c r="BD133" s="95"/>
      <c r="BE133" s="69"/>
      <c r="BF133" s="71"/>
      <c r="BG133" s="73"/>
      <c r="BH133" s="69"/>
      <c r="BI133" s="69"/>
      <c r="BJ133" s="69"/>
      <c r="BK133" s="69"/>
      <c r="BL133" s="75"/>
      <c r="BM133" s="77"/>
      <c r="BN133" s="69"/>
      <c r="BO133" s="69"/>
      <c r="BP133" s="69"/>
      <c r="BQ133" s="69"/>
      <c r="BR133" s="71"/>
      <c r="BS133" s="73"/>
      <c r="BT133" s="69"/>
      <c r="BU133" s="69"/>
      <c r="BV133" s="69"/>
      <c r="BW133" s="69"/>
      <c r="BX133" s="71"/>
      <c r="BY133" s="73"/>
      <c r="BZ133" s="69"/>
      <c r="CA133" s="69"/>
      <c r="CB133" s="69"/>
      <c r="CC133" s="69"/>
      <c r="CD133" s="75"/>
    </row>
    <row r="134" spans="2:82" ht="12.4" customHeight="1" x14ac:dyDescent="0.15">
      <c r="B134" s="78" t="str">
        <f>B58</f>
        <v/>
      </c>
      <c r="C134" s="79"/>
      <c r="D134" s="82" t="str">
        <f>D58</f>
        <v/>
      </c>
      <c r="E134" s="83"/>
      <c r="F134" s="86" t="str">
        <f>F58</f>
        <v/>
      </c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78" t="str">
        <f>AF58</f>
        <v/>
      </c>
      <c r="AG134" s="90"/>
      <c r="AH134" s="90"/>
      <c r="AI134" s="90"/>
      <c r="AJ134" s="83"/>
      <c r="AK134" s="76" t="str">
        <f>AK58</f>
        <v/>
      </c>
      <c r="AL134" s="68" t="str">
        <f>IF(LEN(BL134)&lt;6,"",MID(BL134,LEN(BL134)-5,1))</f>
        <v/>
      </c>
      <c r="AM134" s="68" t="str">
        <f>AM58</f>
        <v/>
      </c>
      <c r="AN134" s="68" t="str">
        <f>IF(LEN(BM134)&lt;5,"",MID(BM134,LEN(BM134)-4,1))</f>
        <v/>
      </c>
      <c r="AO134" s="68" t="str">
        <f>AO58</f>
        <v/>
      </c>
      <c r="AP134" s="70" t="str">
        <f>IF(LEN(BN134)&lt;4,"",MID(BN134,LEN(BN134)-3,1))</f>
        <v/>
      </c>
      <c r="AQ134" s="92" t="str">
        <f>AQ58</f>
        <v/>
      </c>
      <c r="AR134" s="93" t="str">
        <f>IF(LEN(BO134)&lt;3,"",MID(BO134,LEN(BO134)-2,1))</f>
        <v/>
      </c>
      <c r="AS134" s="93" t="str">
        <f>AS58</f>
        <v/>
      </c>
      <c r="AT134" s="93" t="str">
        <f>IF(LEN(BP134)&lt;2,"",MID(BP134,LEN(BP134)-1,1))</f>
        <v/>
      </c>
      <c r="AU134" s="93" t="str">
        <f>AU58</f>
        <v/>
      </c>
      <c r="AV134" s="96"/>
      <c r="AW134" s="98" t="str">
        <f>AW58</f>
        <v/>
      </c>
      <c r="AX134" s="93" t="str">
        <f>IF(LEN(BT134)&lt;2,"",MID(BT134,LEN(BT134)-1,1))</f>
        <v/>
      </c>
      <c r="AY134" s="93" t="str">
        <f>AY58</f>
        <v/>
      </c>
      <c r="AZ134" s="100" t="str">
        <f>IF(LEN(BT134)&lt;2,"",MID(BT134,LEN(BT134)-1,1))</f>
        <v/>
      </c>
      <c r="BA134" s="92" t="str">
        <f>BA58</f>
        <v/>
      </c>
      <c r="BB134" s="93" t="str">
        <f>IF(LEN(BV134)&lt;2,"",MID(BV134,LEN(BV134)-1,1))</f>
        <v/>
      </c>
      <c r="BC134" s="93" t="str">
        <f>BC58</f>
        <v/>
      </c>
      <c r="BD134" s="93" t="str">
        <f>IF(LEN(BX134)&lt;2,"",MID(BX134,LEN(BX134)-1,1))</f>
        <v/>
      </c>
      <c r="BE134" s="68" t="str">
        <f>BE58</f>
        <v/>
      </c>
      <c r="BF134" s="70" t="str">
        <f>IF(LEN(BZ134)&lt;2,"",MID(BZ134,LEN(BZ134)-1,1))</f>
        <v/>
      </c>
      <c r="BG134" s="72" t="str">
        <f>BG58</f>
        <v/>
      </c>
      <c r="BH134" s="68" t="str">
        <f>IF(LEN(CB134)&lt;2,"",MID(CB134,LEN(CB134)-1,1))</f>
        <v/>
      </c>
      <c r="BI134" s="68" t="str">
        <f>BI58</f>
        <v/>
      </c>
      <c r="BJ134" s="68" t="str">
        <f>IF(LEN(CD134)&lt;2,"",MID(CD134,LEN(CD134)-1,1))</f>
        <v/>
      </c>
      <c r="BK134" s="68" t="str">
        <f>BK58</f>
        <v/>
      </c>
      <c r="BL134" s="74"/>
      <c r="BM134" s="76" t="str">
        <f>BM58</f>
        <v/>
      </c>
      <c r="BN134" s="68" t="str">
        <f>IF(LEN(CG134)&lt;2,"",MID(CG134,LEN(CG134)-1,1))</f>
        <v/>
      </c>
      <c r="BO134" s="68" t="str">
        <f>BO58</f>
        <v/>
      </c>
      <c r="BP134" s="68" t="str">
        <f>IF(LEN(CI134)&lt;2,"",MID(CI134,LEN(CI134)-1,1))</f>
        <v/>
      </c>
      <c r="BQ134" s="68" t="str">
        <f>BQ58</f>
        <v/>
      </c>
      <c r="BR134" s="70" t="str">
        <f>IF(LEN(CK134)&lt;2,"",MID(CK134,LEN(CK134)-1,1))</f>
        <v/>
      </c>
      <c r="BS134" s="72" t="str">
        <f>BS58</f>
        <v/>
      </c>
      <c r="BT134" s="68" t="str">
        <f>IF(LEN(CM134)&lt;2,"",MID(CM134,LEN(CM134)-1,1))</f>
        <v/>
      </c>
      <c r="BU134" s="68" t="str">
        <f>BU58</f>
        <v/>
      </c>
      <c r="BV134" s="68" t="str">
        <f>IF(LEN(CO134)&lt;2,"",MID(CO134,LEN(CO134)-1,1))</f>
        <v/>
      </c>
      <c r="BW134" s="68" t="str">
        <f>BW58</f>
        <v/>
      </c>
      <c r="BX134" s="70" t="str">
        <f>IF(LEN(CQ134)&lt;2,"",MID(CQ134,LEN(CQ134)-1,1))</f>
        <v/>
      </c>
      <c r="BY134" s="72" t="str">
        <f>BY58</f>
        <v/>
      </c>
      <c r="BZ134" s="68" t="str">
        <f>IF(LEN(CS134)&lt;2,"",MID(CS134,LEN(CS134)-1,1))</f>
        <v/>
      </c>
      <c r="CA134" s="68" t="str">
        <f>CA58</f>
        <v/>
      </c>
      <c r="CB134" s="68" t="str">
        <f>IF(LEN(CU134)&lt;2,"",MID(CU134,LEN(CU134)-1,1))</f>
        <v/>
      </c>
      <c r="CC134" s="68" t="str">
        <f>CC58</f>
        <v/>
      </c>
      <c r="CD134" s="74"/>
    </row>
    <row r="135" spans="2:82" ht="12.4" customHeight="1" x14ac:dyDescent="0.15">
      <c r="B135" s="80"/>
      <c r="C135" s="81"/>
      <c r="D135" s="84"/>
      <c r="E135" s="85"/>
      <c r="F135" s="8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0"/>
      <c r="AG135" s="91"/>
      <c r="AH135" s="91"/>
      <c r="AI135" s="91"/>
      <c r="AJ135" s="85"/>
      <c r="AK135" s="77"/>
      <c r="AL135" s="69"/>
      <c r="AM135" s="69"/>
      <c r="AN135" s="69"/>
      <c r="AO135" s="69"/>
      <c r="AP135" s="71"/>
      <c r="AQ135" s="94"/>
      <c r="AR135" s="95"/>
      <c r="AS135" s="95"/>
      <c r="AT135" s="95"/>
      <c r="AU135" s="95"/>
      <c r="AV135" s="97"/>
      <c r="AW135" s="99"/>
      <c r="AX135" s="95"/>
      <c r="AY135" s="95"/>
      <c r="AZ135" s="101"/>
      <c r="BA135" s="94"/>
      <c r="BB135" s="95"/>
      <c r="BC135" s="95"/>
      <c r="BD135" s="95"/>
      <c r="BE135" s="69"/>
      <c r="BF135" s="71"/>
      <c r="BG135" s="73"/>
      <c r="BH135" s="69"/>
      <c r="BI135" s="69"/>
      <c r="BJ135" s="69"/>
      <c r="BK135" s="69"/>
      <c r="BL135" s="75"/>
      <c r="BM135" s="77"/>
      <c r="BN135" s="69"/>
      <c r="BO135" s="69"/>
      <c r="BP135" s="69"/>
      <c r="BQ135" s="69"/>
      <c r="BR135" s="71"/>
      <c r="BS135" s="73"/>
      <c r="BT135" s="69"/>
      <c r="BU135" s="69"/>
      <c r="BV135" s="69"/>
      <c r="BW135" s="69"/>
      <c r="BX135" s="71"/>
      <c r="BY135" s="73"/>
      <c r="BZ135" s="69"/>
      <c r="CA135" s="69"/>
      <c r="CB135" s="69"/>
      <c r="CC135" s="69"/>
      <c r="CD135" s="75"/>
    </row>
    <row r="136" spans="2:82" ht="12.4" customHeight="1" x14ac:dyDescent="0.15">
      <c r="B136" s="78" t="str">
        <f>B60</f>
        <v/>
      </c>
      <c r="C136" s="79"/>
      <c r="D136" s="82" t="str">
        <f>D60</f>
        <v/>
      </c>
      <c r="E136" s="83"/>
      <c r="F136" s="86" t="str">
        <f>F60</f>
        <v/>
      </c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78" t="str">
        <f>AF60</f>
        <v/>
      </c>
      <c r="AG136" s="90"/>
      <c r="AH136" s="90"/>
      <c r="AI136" s="90"/>
      <c r="AJ136" s="83"/>
      <c r="AK136" s="76" t="str">
        <f>AK60</f>
        <v/>
      </c>
      <c r="AL136" s="68" t="str">
        <f>IF(LEN(BL136)&lt;6,"",MID(BL136,LEN(BL136)-5,1))</f>
        <v/>
      </c>
      <c r="AM136" s="68" t="str">
        <f>AM60</f>
        <v/>
      </c>
      <c r="AN136" s="68" t="str">
        <f>IF(LEN(BM136)&lt;5,"",MID(BM136,LEN(BM136)-4,1))</f>
        <v/>
      </c>
      <c r="AO136" s="68" t="str">
        <f>AO60</f>
        <v/>
      </c>
      <c r="AP136" s="70" t="str">
        <f>IF(LEN(BN136)&lt;4,"",MID(BN136,LEN(BN136)-3,1))</f>
        <v/>
      </c>
      <c r="AQ136" s="92" t="str">
        <f>AQ60</f>
        <v/>
      </c>
      <c r="AR136" s="93" t="str">
        <f>IF(LEN(BO136)&lt;3,"",MID(BO136,LEN(BO136)-2,1))</f>
        <v/>
      </c>
      <c r="AS136" s="93" t="str">
        <f>AS60</f>
        <v/>
      </c>
      <c r="AT136" s="93" t="str">
        <f>IF(LEN(BP136)&lt;2,"",MID(BP136,LEN(BP136)-1,1))</f>
        <v/>
      </c>
      <c r="AU136" s="93" t="str">
        <f>AU60</f>
        <v/>
      </c>
      <c r="AV136" s="96"/>
      <c r="AW136" s="98" t="str">
        <f>AW60</f>
        <v/>
      </c>
      <c r="AX136" s="93" t="str">
        <f>IF(LEN(BT136)&lt;2,"",MID(BT136,LEN(BT136)-1,1))</f>
        <v/>
      </c>
      <c r="AY136" s="93" t="str">
        <f>AY60</f>
        <v/>
      </c>
      <c r="AZ136" s="100" t="str">
        <f>IF(LEN(BT136)&lt;2,"",MID(BT136,LEN(BT136)-1,1))</f>
        <v/>
      </c>
      <c r="BA136" s="92" t="str">
        <f>BA60</f>
        <v/>
      </c>
      <c r="BB136" s="93" t="str">
        <f>IF(LEN(BV136)&lt;2,"",MID(BV136,LEN(BV136)-1,1))</f>
        <v/>
      </c>
      <c r="BC136" s="93" t="str">
        <f>BC60</f>
        <v/>
      </c>
      <c r="BD136" s="93" t="str">
        <f>IF(LEN(BX136)&lt;2,"",MID(BX136,LEN(BX136)-1,1))</f>
        <v/>
      </c>
      <c r="BE136" s="68" t="str">
        <f>BE60</f>
        <v/>
      </c>
      <c r="BF136" s="70" t="str">
        <f>IF(LEN(BZ136)&lt;2,"",MID(BZ136,LEN(BZ136)-1,1))</f>
        <v/>
      </c>
      <c r="BG136" s="72" t="str">
        <f>BG60</f>
        <v/>
      </c>
      <c r="BH136" s="68" t="str">
        <f>IF(LEN(CB136)&lt;2,"",MID(CB136,LEN(CB136)-1,1))</f>
        <v/>
      </c>
      <c r="BI136" s="68" t="str">
        <f>BI60</f>
        <v/>
      </c>
      <c r="BJ136" s="68" t="str">
        <f>IF(LEN(CD136)&lt;2,"",MID(CD136,LEN(CD136)-1,1))</f>
        <v/>
      </c>
      <c r="BK136" s="68" t="str">
        <f>BK60</f>
        <v/>
      </c>
      <c r="BL136" s="74"/>
      <c r="BM136" s="76" t="str">
        <f>BM60</f>
        <v/>
      </c>
      <c r="BN136" s="68" t="str">
        <f>IF(LEN(CG136)&lt;2,"",MID(CG136,LEN(CG136)-1,1))</f>
        <v/>
      </c>
      <c r="BO136" s="68" t="str">
        <f>BO60</f>
        <v/>
      </c>
      <c r="BP136" s="68" t="str">
        <f>IF(LEN(CI136)&lt;2,"",MID(CI136,LEN(CI136)-1,1))</f>
        <v/>
      </c>
      <c r="BQ136" s="68" t="str">
        <f>BQ60</f>
        <v/>
      </c>
      <c r="BR136" s="70" t="str">
        <f>IF(LEN(CK136)&lt;2,"",MID(CK136,LEN(CK136)-1,1))</f>
        <v/>
      </c>
      <c r="BS136" s="72" t="str">
        <f>BS60</f>
        <v/>
      </c>
      <c r="BT136" s="68" t="str">
        <f>IF(LEN(CM136)&lt;2,"",MID(CM136,LEN(CM136)-1,1))</f>
        <v/>
      </c>
      <c r="BU136" s="68" t="str">
        <f>BU60</f>
        <v/>
      </c>
      <c r="BV136" s="68" t="str">
        <f>IF(LEN(CO136)&lt;2,"",MID(CO136,LEN(CO136)-1,1))</f>
        <v/>
      </c>
      <c r="BW136" s="68" t="str">
        <f>BW60</f>
        <v/>
      </c>
      <c r="BX136" s="70" t="str">
        <f>IF(LEN(CQ136)&lt;2,"",MID(CQ136,LEN(CQ136)-1,1))</f>
        <v/>
      </c>
      <c r="BY136" s="72" t="str">
        <f>BY60</f>
        <v/>
      </c>
      <c r="BZ136" s="68" t="str">
        <f>IF(LEN(CS136)&lt;2,"",MID(CS136,LEN(CS136)-1,1))</f>
        <v/>
      </c>
      <c r="CA136" s="68" t="str">
        <f>CA60</f>
        <v/>
      </c>
      <c r="CB136" s="68" t="str">
        <f>IF(LEN(CU136)&lt;2,"",MID(CU136,LEN(CU136)-1,1))</f>
        <v/>
      </c>
      <c r="CC136" s="68" t="str">
        <f>CC60</f>
        <v/>
      </c>
      <c r="CD136" s="74"/>
    </row>
    <row r="137" spans="2:82" ht="12.4" customHeight="1" x14ac:dyDescent="0.15">
      <c r="B137" s="80"/>
      <c r="C137" s="81"/>
      <c r="D137" s="84"/>
      <c r="E137" s="85"/>
      <c r="F137" s="88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0"/>
      <c r="AG137" s="91"/>
      <c r="AH137" s="91"/>
      <c r="AI137" s="91"/>
      <c r="AJ137" s="85"/>
      <c r="AK137" s="77"/>
      <c r="AL137" s="69"/>
      <c r="AM137" s="69"/>
      <c r="AN137" s="69"/>
      <c r="AO137" s="69"/>
      <c r="AP137" s="71"/>
      <c r="AQ137" s="94"/>
      <c r="AR137" s="95"/>
      <c r="AS137" s="95"/>
      <c r="AT137" s="95"/>
      <c r="AU137" s="95"/>
      <c r="AV137" s="97"/>
      <c r="AW137" s="99"/>
      <c r="AX137" s="95"/>
      <c r="AY137" s="95"/>
      <c r="AZ137" s="101"/>
      <c r="BA137" s="94"/>
      <c r="BB137" s="95"/>
      <c r="BC137" s="95"/>
      <c r="BD137" s="95"/>
      <c r="BE137" s="69"/>
      <c r="BF137" s="71"/>
      <c r="BG137" s="73"/>
      <c r="BH137" s="69"/>
      <c r="BI137" s="69"/>
      <c r="BJ137" s="69"/>
      <c r="BK137" s="69"/>
      <c r="BL137" s="75"/>
      <c r="BM137" s="77"/>
      <c r="BN137" s="69"/>
      <c r="BO137" s="69"/>
      <c r="BP137" s="69"/>
      <c r="BQ137" s="69"/>
      <c r="BR137" s="71"/>
      <c r="BS137" s="73"/>
      <c r="BT137" s="69"/>
      <c r="BU137" s="69"/>
      <c r="BV137" s="69"/>
      <c r="BW137" s="69"/>
      <c r="BX137" s="71"/>
      <c r="BY137" s="73"/>
      <c r="BZ137" s="69"/>
      <c r="CA137" s="69"/>
      <c r="CB137" s="69"/>
      <c r="CC137" s="69"/>
      <c r="CD137" s="75"/>
    </row>
    <row r="138" spans="2:82" ht="12.4" customHeight="1" x14ac:dyDescent="0.15">
      <c r="B138" s="78" t="str">
        <f>B62</f>
        <v/>
      </c>
      <c r="C138" s="79"/>
      <c r="D138" s="82" t="str">
        <f>D62</f>
        <v/>
      </c>
      <c r="E138" s="83"/>
      <c r="F138" s="86" t="str">
        <f>F62</f>
        <v/>
      </c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78" t="str">
        <f>AF62</f>
        <v/>
      </c>
      <c r="AG138" s="90"/>
      <c r="AH138" s="90"/>
      <c r="AI138" s="90"/>
      <c r="AJ138" s="83"/>
      <c r="AK138" s="76" t="str">
        <f>AK62</f>
        <v/>
      </c>
      <c r="AL138" s="68" t="str">
        <f>IF(LEN(BL138)&lt;6,"",MID(BL138,LEN(BL138)-5,1))</f>
        <v/>
      </c>
      <c r="AM138" s="68" t="str">
        <f>AM62</f>
        <v/>
      </c>
      <c r="AN138" s="68" t="str">
        <f>IF(LEN(BM138)&lt;5,"",MID(BM138,LEN(BM138)-4,1))</f>
        <v/>
      </c>
      <c r="AO138" s="68" t="str">
        <f>AO62</f>
        <v/>
      </c>
      <c r="AP138" s="70" t="str">
        <f>IF(LEN(BN138)&lt;4,"",MID(BN138,LEN(BN138)-3,1))</f>
        <v/>
      </c>
      <c r="AQ138" s="72" t="str">
        <f>AQ62</f>
        <v/>
      </c>
      <c r="AR138" s="68" t="str">
        <f>IF(LEN(BO138)&lt;3,"",MID(BO138,LEN(BO138)-2,1))</f>
        <v/>
      </c>
      <c r="AS138" s="68" t="str">
        <f>AS62</f>
        <v/>
      </c>
      <c r="AT138" s="68" t="str">
        <f>IF(LEN(BP138)&lt;2,"",MID(BP138,LEN(BP138)-1,1))</f>
        <v/>
      </c>
      <c r="AU138" s="68" t="str">
        <f>AU62</f>
        <v/>
      </c>
      <c r="AV138" s="74"/>
      <c r="AW138" s="76" t="str">
        <f>AW62</f>
        <v/>
      </c>
      <c r="AX138" s="68" t="str">
        <f>IF(LEN(BT138)&lt;2,"",MID(BT138,LEN(BT138)-1,1))</f>
        <v/>
      </c>
      <c r="AY138" s="68" t="str">
        <f>AY62</f>
        <v/>
      </c>
      <c r="AZ138" s="70" t="str">
        <f>IF(LEN(BT138)&lt;2,"",MID(BT138,LEN(BT138)-1,1))</f>
        <v/>
      </c>
      <c r="BA138" s="72" t="str">
        <f>BA62</f>
        <v/>
      </c>
      <c r="BB138" s="68" t="str">
        <f>IF(LEN(BV138)&lt;2,"",MID(BV138,LEN(BV138)-1,1))</f>
        <v/>
      </c>
      <c r="BC138" s="68" t="str">
        <f>BC62</f>
        <v/>
      </c>
      <c r="BD138" s="68" t="str">
        <f>IF(LEN(BX138)&lt;2,"",MID(BX138,LEN(BX138)-1,1))</f>
        <v/>
      </c>
      <c r="BE138" s="68" t="str">
        <f>BE62</f>
        <v/>
      </c>
      <c r="BF138" s="70" t="str">
        <f>IF(LEN(BZ138)&lt;2,"",MID(BZ138,LEN(BZ138)-1,1))</f>
        <v/>
      </c>
      <c r="BG138" s="72" t="str">
        <f>BG62</f>
        <v/>
      </c>
      <c r="BH138" s="68" t="str">
        <f>IF(LEN(CB138)&lt;2,"",MID(CB138,LEN(CB138)-1,1))</f>
        <v/>
      </c>
      <c r="BI138" s="68" t="str">
        <f>BI62</f>
        <v/>
      </c>
      <c r="BJ138" s="68" t="str">
        <f>IF(LEN(CD138)&lt;2,"",MID(CD138,LEN(CD138)-1,1))</f>
        <v/>
      </c>
      <c r="BK138" s="68" t="str">
        <f>BK62</f>
        <v/>
      </c>
      <c r="BL138" s="74"/>
      <c r="BM138" s="76" t="str">
        <f>BM62</f>
        <v/>
      </c>
      <c r="BN138" s="68" t="str">
        <f>IF(LEN(CG138)&lt;2,"",MID(CG138,LEN(CG138)-1,1))</f>
        <v/>
      </c>
      <c r="BO138" s="68" t="str">
        <f>BO62</f>
        <v/>
      </c>
      <c r="BP138" s="68" t="str">
        <f>IF(LEN(CI138)&lt;2,"",MID(CI138,LEN(CI138)-1,1))</f>
        <v/>
      </c>
      <c r="BQ138" s="68" t="str">
        <f>BQ62</f>
        <v/>
      </c>
      <c r="BR138" s="70" t="str">
        <f>IF(LEN(CK138)&lt;2,"",MID(CK138,LEN(CK138)-1,1))</f>
        <v/>
      </c>
      <c r="BS138" s="72" t="str">
        <f>BS62</f>
        <v/>
      </c>
      <c r="BT138" s="68" t="str">
        <f>IF(LEN(CM138)&lt;2,"",MID(CM138,LEN(CM138)-1,1))</f>
        <v/>
      </c>
      <c r="BU138" s="68" t="str">
        <f>BU62</f>
        <v/>
      </c>
      <c r="BV138" s="68" t="str">
        <f>IF(LEN(CO138)&lt;2,"",MID(CO138,LEN(CO138)-1,1))</f>
        <v/>
      </c>
      <c r="BW138" s="68" t="str">
        <f>BW62</f>
        <v/>
      </c>
      <c r="BX138" s="70" t="str">
        <f>IF(LEN(CQ138)&lt;2,"",MID(CQ138,LEN(CQ138)-1,1))</f>
        <v/>
      </c>
      <c r="BY138" s="72" t="str">
        <f>BY62</f>
        <v/>
      </c>
      <c r="BZ138" s="68" t="str">
        <f>IF(LEN(CS138)&lt;2,"",MID(CS138,LEN(CS138)-1,1))</f>
        <v/>
      </c>
      <c r="CA138" s="68" t="str">
        <f>CA62</f>
        <v/>
      </c>
      <c r="CB138" s="68" t="str">
        <f>IF(LEN(CU138)&lt;2,"",MID(CU138,LEN(CU138)-1,1))</f>
        <v/>
      </c>
      <c r="CC138" s="68" t="str">
        <f>CC62</f>
        <v/>
      </c>
      <c r="CD138" s="74"/>
    </row>
    <row r="139" spans="2:82" ht="12.4" customHeight="1" x14ac:dyDescent="0.15">
      <c r="B139" s="80"/>
      <c r="C139" s="81"/>
      <c r="D139" s="84"/>
      <c r="E139" s="85"/>
      <c r="F139" s="88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0"/>
      <c r="AG139" s="91"/>
      <c r="AH139" s="91"/>
      <c r="AI139" s="91"/>
      <c r="AJ139" s="85"/>
      <c r="AK139" s="77"/>
      <c r="AL139" s="69"/>
      <c r="AM139" s="69"/>
      <c r="AN139" s="69"/>
      <c r="AO139" s="69"/>
      <c r="AP139" s="71"/>
      <c r="AQ139" s="73"/>
      <c r="AR139" s="69"/>
      <c r="AS139" s="69"/>
      <c r="AT139" s="69"/>
      <c r="AU139" s="69"/>
      <c r="AV139" s="75"/>
      <c r="AW139" s="77"/>
      <c r="AX139" s="69"/>
      <c r="AY139" s="69"/>
      <c r="AZ139" s="71"/>
      <c r="BA139" s="73"/>
      <c r="BB139" s="69"/>
      <c r="BC139" s="69"/>
      <c r="BD139" s="69"/>
      <c r="BE139" s="69"/>
      <c r="BF139" s="71"/>
      <c r="BG139" s="73"/>
      <c r="BH139" s="69"/>
      <c r="BI139" s="69"/>
      <c r="BJ139" s="69"/>
      <c r="BK139" s="69"/>
      <c r="BL139" s="75"/>
      <c r="BM139" s="77"/>
      <c r="BN139" s="69"/>
      <c r="BO139" s="69"/>
      <c r="BP139" s="69"/>
      <c r="BQ139" s="69"/>
      <c r="BR139" s="71"/>
      <c r="BS139" s="73"/>
      <c r="BT139" s="69"/>
      <c r="BU139" s="69"/>
      <c r="BV139" s="69"/>
      <c r="BW139" s="69"/>
      <c r="BX139" s="71"/>
      <c r="BY139" s="73"/>
      <c r="BZ139" s="69"/>
      <c r="CA139" s="69"/>
      <c r="CB139" s="69"/>
      <c r="CC139" s="69"/>
      <c r="CD139" s="75"/>
    </row>
    <row r="140" spans="2:82" ht="12.4" customHeight="1" x14ac:dyDescent="0.15">
      <c r="B140" s="78" t="str">
        <f>B64</f>
        <v/>
      </c>
      <c r="C140" s="79"/>
      <c r="D140" s="82" t="str">
        <f>D64</f>
        <v/>
      </c>
      <c r="E140" s="83"/>
      <c r="F140" s="86" t="str">
        <f>F64</f>
        <v/>
      </c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78" t="str">
        <f>AF64</f>
        <v/>
      </c>
      <c r="AG140" s="90"/>
      <c r="AH140" s="90"/>
      <c r="AI140" s="90"/>
      <c r="AJ140" s="83"/>
      <c r="AK140" s="76" t="str">
        <f>AK64</f>
        <v/>
      </c>
      <c r="AL140" s="68" t="str">
        <f>IF(LEN(BL140)&lt;6,"",MID(BL140,LEN(BL140)-5,1))</f>
        <v/>
      </c>
      <c r="AM140" s="68" t="str">
        <f>AM64</f>
        <v/>
      </c>
      <c r="AN140" s="68" t="str">
        <f>IF(LEN(BM140)&lt;5,"",MID(BM140,LEN(BM140)-4,1))</f>
        <v/>
      </c>
      <c r="AO140" s="68" t="str">
        <f>AO64</f>
        <v/>
      </c>
      <c r="AP140" s="70" t="str">
        <f>IF(LEN(BN140)&lt;4,"",MID(BN140,LEN(BN140)-3,1))</f>
        <v/>
      </c>
      <c r="AQ140" s="72" t="str">
        <f>AQ64</f>
        <v/>
      </c>
      <c r="AR140" s="68" t="str">
        <f>IF(LEN(BO140)&lt;3,"",MID(BO140,LEN(BO140)-2,1))</f>
        <v/>
      </c>
      <c r="AS140" s="68" t="str">
        <f>AS64</f>
        <v/>
      </c>
      <c r="AT140" s="68" t="str">
        <f>IF(LEN(BP140)&lt;2,"",MID(BP140,LEN(BP140)-1,1))</f>
        <v/>
      </c>
      <c r="AU140" s="68" t="str">
        <f>AU64</f>
        <v/>
      </c>
      <c r="AV140" s="74"/>
      <c r="AW140" s="76" t="str">
        <f>AW64</f>
        <v/>
      </c>
      <c r="AX140" s="68" t="str">
        <f>IF(LEN(BT140)&lt;2,"",MID(BT140,LEN(BT140)-1,1))</f>
        <v/>
      </c>
      <c r="AY140" s="68" t="str">
        <f>AY64</f>
        <v/>
      </c>
      <c r="AZ140" s="70" t="str">
        <f>IF(LEN(BT140)&lt;2,"",MID(BT140,LEN(BT140)-1,1))</f>
        <v/>
      </c>
      <c r="BA140" s="72" t="str">
        <f>BA64</f>
        <v/>
      </c>
      <c r="BB140" s="68" t="str">
        <f>IF(LEN(BV140)&lt;2,"",MID(BV140,LEN(BV140)-1,1))</f>
        <v/>
      </c>
      <c r="BC140" s="68" t="str">
        <f>BC64</f>
        <v/>
      </c>
      <c r="BD140" s="68" t="str">
        <f>IF(LEN(BX140)&lt;2,"",MID(BX140,LEN(BX140)-1,1))</f>
        <v/>
      </c>
      <c r="BE140" s="68" t="str">
        <f>BE64</f>
        <v/>
      </c>
      <c r="BF140" s="70" t="str">
        <f>IF(LEN(BZ140)&lt;2,"",MID(BZ140,LEN(BZ140)-1,1))</f>
        <v/>
      </c>
      <c r="BG140" s="72" t="str">
        <f>BG64</f>
        <v/>
      </c>
      <c r="BH140" s="68" t="str">
        <f>IF(LEN(CB140)&lt;2,"",MID(CB140,LEN(CB140)-1,1))</f>
        <v/>
      </c>
      <c r="BI140" s="68" t="str">
        <f>BI64</f>
        <v/>
      </c>
      <c r="BJ140" s="68" t="str">
        <f>IF(LEN(CD140)&lt;2,"",MID(CD140,LEN(CD140)-1,1))</f>
        <v/>
      </c>
      <c r="BK140" s="68" t="str">
        <f>BK64</f>
        <v/>
      </c>
      <c r="BL140" s="74"/>
      <c r="BM140" s="76" t="str">
        <f>BM64</f>
        <v/>
      </c>
      <c r="BN140" s="68" t="str">
        <f>IF(LEN(CG140)&lt;2,"",MID(CG140,LEN(CG140)-1,1))</f>
        <v/>
      </c>
      <c r="BO140" s="68" t="str">
        <f>BO64</f>
        <v/>
      </c>
      <c r="BP140" s="68" t="str">
        <f>IF(LEN(CI140)&lt;2,"",MID(CI140,LEN(CI140)-1,1))</f>
        <v/>
      </c>
      <c r="BQ140" s="68" t="str">
        <f>BQ64</f>
        <v/>
      </c>
      <c r="BR140" s="70" t="str">
        <f>IF(LEN(CK140)&lt;2,"",MID(CK140,LEN(CK140)-1,1))</f>
        <v/>
      </c>
      <c r="BS140" s="72" t="str">
        <f>BS64</f>
        <v/>
      </c>
      <c r="BT140" s="68" t="str">
        <f>IF(LEN(CM140)&lt;2,"",MID(CM140,LEN(CM140)-1,1))</f>
        <v/>
      </c>
      <c r="BU140" s="68" t="str">
        <f>BU64</f>
        <v/>
      </c>
      <c r="BV140" s="68" t="str">
        <f>IF(LEN(CO140)&lt;2,"",MID(CO140,LEN(CO140)-1,1))</f>
        <v/>
      </c>
      <c r="BW140" s="68" t="str">
        <f>BW64</f>
        <v/>
      </c>
      <c r="BX140" s="70" t="str">
        <f>IF(LEN(CQ140)&lt;2,"",MID(CQ140,LEN(CQ140)-1,1))</f>
        <v/>
      </c>
      <c r="BY140" s="72" t="str">
        <f>BY64</f>
        <v/>
      </c>
      <c r="BZ140" s="68" t="str">
        <f>IF(LEN(CS140)&lt;2,"",MID(CS140,LEN(CS140)-1,1))</f>
        <v/>
      </c>
      <c r="CA140" s="68" t="str">
        <f>CA64</f>
        <v/>
      </c>
      <c r="CB140" s="68" t="str">
        <f>IF(LEN(CU140)&lt;2,"",MID(CU140,LEN(CU140)-1,1))</f>
        <v/>
      </c>
      <c r="CC140" s="68" t="str">
        <f>CC64</f>
        <v/>
      </c>
      <c r="CD140" s="74"/>
    </row>
    <row r="141" spans="2:82" ht="12.4" customHeight="1" x14ac:dyDescent="0.15">
      <c r="B141" s="80"/>
      <c r="C141" s="81"/>
      <c r="D141" s="84"/>
      <c r="E141" s="85"/>
      <c r="F141" s="88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0"/>
      <c r="AG141" s="91"/>
      <c r="AH141" s="91"/>
      <c r="AI141" s="91"/>
      <c r="AJ141" s="85"/>
      <c r="AK141" s="77"/>
      <c r="AL141" s="69"/>
      <c r="AM141" s="69"/>
      <c r="AN141" s="69"/>
      <c r="AO141" s="69"/>
      <c r="AP141" s="71"/>
      <c r="AQ141" s="73"/>
      <c r="AR141" s="69"/>
      <c r="AS141" s="69"/>
      <c r="AT141" s="69"/>
      <c r="AU141" s="69"/>
      <c r="AV141" s="75"/>
      <c r="AW141" s="77"/>
      <c r="AX141" s="69"/>
      <c r="AY141" s="69"/>
      <c r="AZ141" s="71"/>
      <c r="BA141" s="73"/>
      <c r="BB141" s="69"/>
      <c r="BC141" s="69"/>
      <c r="BD141" s="69"/>
      <c r="BE141" s="69"/>
      <c r="BF141" s="71"/>
      <c r="BG141" s="73"/>
      <c r="BH141" s="69"/>
      <c r="BI141" s="69"/>
      <c r="BJ141" s="69"/>
      <c r="BK141" s="69"/>
      <c r="BL141" s="75"/>
      <c r="BM141" s="77"/>
      <c r="BN141" s="69"/>
      <c r="BO141" s="69"/>
      <c r="BP141" s="69"/>
      <c r="BQ141" s="69"/>
      <c r="BR141" s="71"/>
      <c r="BS141" s="73"/>
      <c r="BT141" s="69"/>
      <c r="BU141" s="69"/>
      <c r="BV141" s="69"/>
      <c r="BW141" s="69"/>
      <c r="BX141" s="71"/>
      <c r="BY141" s="73"/>
      <c r="BZ141" s="69"/>
      <c r="CA141" s="69"/>
      <c r="CB141" s="69"/>
      <c r="CC141" s="69"/>
      <c r="CD141" s="75"/>
    </row>
    <row r="142" spans="2:82" ht="12.4" customHeight="1" x14ac:dyDescent="0.15">
      <c r="B142" s="78" t="str">
        <f>B66</f>
        <v/>
      </c>
      <c r="C142" s="79"/>
      <c r="D142" s="82" t="str">
        <f>D66</f>
        <v/>
      </c>
      <c r="E142" s="83"/>
      <c r="F142" s="86" t="str">
        <f>F66</f>
        <v/>
      </c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78" t="str">
        <f>AF66</f>
        <v/>
      </c>
      <c r="AG142" s="90"/>
      <c r="AH142" s="90"/>
      <c r="AI142" s="90"/>
      <c r="AJ142" s="83"/>
      <c r="AK142" s="76" t="str">
        <f>AK66</f>
        <v/>
      </c>
      <c r="AL142" s="68" t="str">
        <f>IF(LEN(BL142)&lt;6,"",MID(BL142,LEN(BL142)-5,1))</f>
        <v/>
      </c>
      <c r="AM142" s="68" t="str">
        <f>AM66</f>
        <v/>
      </c>
      <c r="AN142" s="68" t="str">
        <f>IF(LEN(BM142)&lt;5,"",MID(BM142,LEN(BM142)-4,1))</f>
        <v/>
      </c>
      <c r="AO142" s="68" t="str">
        <f>AO66</f>
        <v/>
      </c>
      <c r="AP142" s="70" t="str">
        <f>IF(LEN(BN142)&lt;4,"",MID(BN142,LEN(BN142)-3,1))</f>
        <v/>
      </c>
      <c r="AQ142" s="72" t="str">
        <f>AQ66</f>
        <v/>
      </c>
      <c r="AR142" s="68" t="str">
        <f>IF(LEN(BO142)&lt;3,"",MID(BO142,LEN(BO142)-2,1))</f>
        <v/>
      </c>
      <c r="AS142" s="68" t="str">
        <f>AS66</f>
        <v/>
      </c>
      <c r="AT142" s="68" t="str">
        <f>IF(LEN(BP142)&lt;2,"",MID(BP142,LEN(BP142)-1,1))</f>
        <v/>
      </c>
      <c r="AU142" s="68" t="str">
        <f>AU66</f>
        <v/>
      </c>
      <c r="AV142" s="74"/>
      <c r="AW142" s="76" t="str">
        <f>AW66</f>
        <v/>
      </c>
      <c r="AX142" s="68" t="str">
        <f>IF(LEN(BT142)&lt;2,"",MID(BT142,LEN(BT142)-1,1))</f>
        <v/>
      </c>
      <c r="AY142" s="68" t="str">
        <f>AY66</f>
        <v/>
      </c>
      <c r="AZ142" s="70" t="str">
        <f>IF(LEN(BT142)&lt;2,"",MID(BT142,LEN(BT142)-1,1))</f>
        <v/>
      </c>
      <c r="BA142" s="72" t="str">
        <f>BA66</f>
        <v/>
      </c>
      <c r="BB142" s="68" t="str">
        <f>IF(LEN(BV142)&lt;2,"",MID(BV142,LEN(BV142)-1,1))</f>
        <v/>
      </c>
      <c r="BC142" s="68" t="str">
        <f>BC66</f>
        <v/>
      </c>
      <c r="BD142" s="68" t="str">
        <f>IF(LEN(BX142)&lt;2,"",MID(BX142,LEN(BX142)-1,1))</f>
        <v/>
      </c>
      <c r="BE142" s="68" t="str">
        <f>BE66</f>
        <v/>
      </c>
      <c r="BF142" s="70" t="str">
        <f>IF(LEN(BZ142)&lt;2,"",MID(BZ142,LEN(BZ142)-1,1))</f>
        <v/>
      </c>
      <c r="BG142" s="72" t="str">
        <f>BG66</f>
        <v/>
      </c>
      <c r="BH142" s="68" t="str">
        <f>IF(LEN(CB142)&lt;2,"",MID(CB142,LEN(CB142)-1,1))</f>
        <v/>
      </c>
      <c r="BI142" s="68" t="str">
        <f>BI66</f>
        <v/>
      </c>
      <c r="BJ142" s="68" t="str">
        <f>IF(LEN(CD142)&lt;2,"",MID(CD142,LEN(CD142)-1,1))</f>
        <v/>
      </c>
      <c r="BK142" s="68" t="str">
        <f>BK66</f>
        <v/>
      </c>
      <c r="BL142" s="74"/>
      <c r="BM142" s="76" t="str">
        <f>BM66</f>
        <v/>
      </c>
      <c r="BN142" s="68" t="str">
        <f>IF(LEN(CG142)&lt;2,"",MID(CG142,LEN(CG142)-1,1))</f>
        <v/>
      </c>
      <c r="BO142" s="68" t="str">
        <f>BO66</f>
        <v/>
      </c>
      <c r="BP142" s="68" t="str">
        <f>IF(LEN(CI142)&lt;2,"",MID(CI142,LEN(CI142)-1,1))</f>
        <v/>
      </c>
      <c r="BQ142" s="68" t="str">
        <f>BQ66</f>
        <v/>
      </c>
      <c r="BR142" s="70" t="str">
        <f>IF(LEN(CK142)&lt;2,"",MID(CK142,LEN(CK142)-1,1))</f>
        <v/>
      </c>
      <c r="BS142" s="72" t="str">
        <f>BS66</f>
        <v/>
      </c>
      <c r="BT142" s="68" t="str">
        <f>IF(LEN(CM142)&lt;2,"",MID(CM142,LEN(CM142)-1,1))</f>
        <v/>
      </c>
      <c r="BU142" s="68" t="str">
        <f>BU66</f>
        <v/>
      </c>
      <c r="BV142" s="68" t="str">
        <f>IF(LEN(CO142)&lt;2,"",MID(CO142,LEN(CO142)-1,1))</f>
        <v/>
      </c>
      <c r="BW142" s="68" t="str">
        <f>BW66</f>
        <v/>
      </c>
      <c r="BX142" s="70" t="str">
        <f>IF(LEN(CQ142)&lt;2,"",MID(CQ142,LEN(CQ142)-1,1))</f>
        <v/>
      </c>
      <c r="BY142" s="72" t="str">
        <f>BY66</f>
        <v/>
      </c>
      <c r="BZ142" s="68" t="str">
        <f>IF(LEN(CS142)&lt;2,"",MID(CS142,LEN(CS142)-1,1))</f>
        <v/>
      </c>
      <c r="CA142" s="68" t="str">
        <f>CA66</f>
        <v/>
      </c>
      <c r="CB142" s="68" t="str">
        <f>IF(LEN(CU142)&lt;2,"",MID(CU142,LEN(CU142)-1,1))</f>
        <v/>
      </c>
      <c r="CC142" s="68" t="str">
        <f>CC66</f>
        <v/>
      </c>
      <c r="CD142" s="74"/>
    </row>
    <row r="143" spans="2:82" ht="12.4" customHeight="1" x14ac:dyDescent="0.15">
      <c r="B143" s="80"/>
      <c r="C143" s="81"/>
      <c r="D143" s="84"/>
      <c r="E143" s="85"/>
      <c r="F143" s="88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0"/>
      <c r="AG143" s="91"/>
      <c r="AH143" s="91"/>
      <c r="AI143" s="91"/>
      <c r="AJ143" s="85"/>
      <c r="AK143" s="77"/>
      <c r="AL143" s="69"/>
      <c r="AM143" s="69"/>
      <c r="AN143" s="69"/>
      <c r="AO143" s="69"/>
      <c r="AP143" s="71"/>
      <c r="AQ143" s="73"/>
      <c r="AR143" s="69"/>
      <c r="AS143" s="69"/>
      <c r="AT143" s="69"/>
      <c r="AU143" s="69"/>
      <c r="AV143" s="75"/>
      <c r="AW143" s="77"/>
      <c r="AX143" s="69"/>
      <c r="AY143" s="69"/>
      <c r="AZ143" s="71"/>
      <c r="BA143" s="73"/>
      <c r="BB143" s="69"/>
      <c r="BC143" s="69"/>
      <c r="BD143" s="69"/>
      <c r="BE143" s="69"/>
      <c r="BF143" s="71"/>
      <c r="BG143" s="73"/>
      <c r="BH143" s="69"/>
      <c r="BI143" s="69"/>
      <c r="BJ143" s="69"/>
      <c r="BK143" s="69"/>
      <c r="BL143" s="75"/>
      <c r="BM143" s="77"/>
      <c r="BN143" s="69"/>
      <c r="BO143" s="69"/>
      <c r="BP143" s="69"/>
      <c r="BQ143" s="69"/>
      <c r="BR143" s="71"/>
      <c r="BS143" s="73"/>
      <c r="BT143" s="69"/>
      <c r="BU143" s="69"/>
      <c r="BV143" s="69"/>
      <c r="BW143" s="69"/>
      <c r="BX143" s="71"/>
      <c r="BY143" s="73"/>
      <c r="BZ143" s="69"/>
      <c r="CA143" s="69"/>
      <c r="CB143" s="69"/>
      <c r="CC143" s="69"/>
      <c r="CD143" s="75"/>
    </row>
    <row r="144" spans="2:82" ht="12.4" customHeight="1" x14ac:dyDescent="0.15">
      <c r="B144" s="78" t="str">
        <f>B68</f>
        <v/>
      </c>
      <c r="C144" s="79"/>
      <c r="D144" s="82" t="str">
        <f>D68</f>
        <v/>
      </c>
      <c r="E144" s="83"/>
      <c r="F144" s="86" t="str">
        <f>F68</f>
        <v/>
      </c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78" t="str">
        <f>AF68</f>
        <v/>
      </c>
      <c r="AG144" s="90"/>
      <c r="AH144" s="90"/>
      <c r="AI144" s="90"/>
      <c r="AJ144" s="83"/>
      <c r="AK144" s="76" t="str">
        <f>AK68</f>
        <v/>
      </c>
      <c r="AL144" s="68" t="str">
        <f>IF(LEN(BL144)&lt;6,"",MID(BL144,LEN(BL144)-5,1))</f>
        <v/>
      </c>
      <c r="AM144" s="68" t="str">
        <f>AM68</f>
        <v/>
      </c>
      <c r="AN144" s="68" t="str">
        <f>IF(LEN(BM144)&lt;5,"",MID(BM144,LEN(BM144)-4,1))</f>
        <v/>
      </c>
      <c r="AO144" s="68" t="str">
        <f>AO68</f>
        <v/>
      </c>
      <c r="AP144" s="70" t="str">
        <f>IF(LEN(BN144)&lt;4,"",MID(BN144,LEN(BN144)-3,1))</f>
        <v/>
      </c>
      <c r="AQ144" s="72" t="str">
        <f>AQ68</f>
        <v/>
      </c>
      <c r="AR144" s="68" t="str">
        <f>IF(LEN(BO144)&lt;3,"",MID(BO144,LEN(BO144)-2,1))</f>
        <v/>
      </c>
      <c r="AS144" s="68" t="str">
        <f>AS68</f>
        <v/>
      </c>
      <c r="AT144" s="68" t="str">
        <f>IF(LEN(BP144)&lt;2,"",MID(BP144,LEN(BP144)-1,1))</f>
        <v/>
      </c>
      <c r="AU144" s="68" t="str">
        <f>AU68</f>
        <v/>
      </c>
      <c r="AV144" s="74"/>
      <c r="AW144" s="76" t="str">
        <f>AW68</f>
        <v/>
      </c>
      <c r="AX144" s="68" t="str">
        <f>IF(LEN(BT144)&lt;2,"",MID(BT144,LEN(BT144)-1,1))</f>
        <v/>
      </c>
      <c r="AY144" s="68" t="str">
        <f>AY68</f>
        <v/>
      </c>
      <c r="AZ144" s="70" t="str">
        <f>IF(LEN(BT144)&lt;2,"",MID(BT144,LEN(BT144)-1,1))</f>
        <v/>
      </c>
      <c r="BA144" s="72" t="str">
        <f>BA68</f>
        <v/>
      </c>
      <c r="BB144" s="68" t="str">
        <f>IF(LEN(BV144)&lt;2,"",MID(BV144,LEN(BV144)-1,1))</f>
        <v/>
      </c>
      <c r="BC144" s="68" t="str">
        <f>BC68</f>
        <v/>
      </c>
      <c r="BD144" s="68" t="str">
        <f>IF(LEN(BX144)&lt;2,"",MID(BX144,LEN(BX144)-1,1))</f>
        <v/>
      </c>
      <c r="BE144" s="68" t="str">
        <f>BE68</f>
        <v/>
      </c>
      <c r="BF144" s="70" t="str">
        <f>IF(LEN(BZ144)&lt;2,"",MID(BZ144,LEN(BZ144)-1,1))</f>
        <v/>
      </c>
      <c r="BG144" s="72" t="str">
        <f>BG68</f>
        <v/>
      </c>
      <c r="BH144" s="68" t="str">
        <f>IF(LEN(CB144)&lt;2,"",MID(CB144,LEN(CB144)-1,1))</f>
        <v/>
      </c>
      <c r="BI144" s="68" t="str">
        <f>BI68</f>
        <v/>
      </c>
      <c r="BJ144" s="68" t="str">
        <f>IF(LEN(CD144)&lt;2,"",MID(CD144,LEN(CD144)-1,1))</f>
        <v/>
      </c>
      <c r="BK144" s="68" t="str">
        <f>BK68</f>
        <v/>
      </c>
      <c r="BL144" s="74"/>
      <c r="BM144" s="76" t="str">
        <f>BM68</f>
        <v/>
      </c>
      <c r="BN144" s="68" t="str">
        <f>IF(LEN(CG144)&lt;2,"",MID(CG144,LEN(CG144)-1,1))</f>
        <v/>
      </c>
      <c r="BO144" s="68" t="str">
        <f>BO68</f>
        <v/>
      </c>
      <c r="BP144" s="68" t="str">
        <f>IF(LEN(CI144)&lt;2,"",MID(CI144,LEN(CI144)-1,1))</f>
        <v/>
      </c>
      <c r="BQ144" s="68" t="str">
        <f>BQ68</f>
        <v/>
      </c>
      <c r="BR144" s="70" t="str">
        <f>IF(LEN(CK144)&lt;2,"",MID(CK144,LEN(CK144)-1,1))</f>
        <v/>
      </c>
      <c r="BS144" s="72" t="str">
        <f>BS68</f>
        <v/>
      </c>
      <c r="BT144" s="68" t="str">
        <f>IF(LEN(CM144)&lt;2,"",MID(CM144,LEN(CM144)-1,1))</f>
        <v/>
      </c>
      <c r="BU144" s="68" t="str">
        <f>BU68</f>
        <v/>
      </c>
      <c r="BV144" s="68" t="str">
        <f>IF(LEN(CO144)&lt;2,"",MID(CO144,LEN(CO144)-1,1))</f>
        <v/>
      </c>
      <c r="BW144" s="68" t="str">
        <f>BW68</f>
        <v/>
      </c>
      <c r="BX144" s="70" t="str">
        <f>IF(LEN(CQ144)&lt;2,"",MID(CQ144,LEN(CQ144)-1,1))</f>
        <v/>
      </c>
      <c r="BY144" s="72" t="str">
        <f>BY68</f>
        <v/>
      </c>
      <c r="BZ144" s="68" t="str">
        <f>IF(LEN(CS144)&lt;2,"",MID(CS144,LEN(CS144)-1,1))</f>
        <v/>
      </c>
      <c r="CA144" s="68" t="str">
        <f>CA68</f>
        <v/>
      </c>
      <c r="CB144" s="68" t="str">
        <f>IF(LEN(CU144)&lt;2,"",MID(CU144,LEN(CU144)-1,1))</f>
        <v/>
      </c>
      <c r="CC144" s="68" t="str">
        <f>CC68</f>
        <v/>
      </c>
      <c r="CD144" s="74"/>
    </row>
    <row r="145" spans="2:82" ht="12.4" customHeight="1" x14ac:dyDescent="0.15">
      <c r="B145" s="80"/>
      <c r="C145" s="81"/>
      <c r="D145" s="84"/>
      <c r="E145" s="85"/>
      <c r="F145" s="88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0"/>
      <c r="AG145" s="91"/>
      <c r="AH145" s="91"/>
      <c r="AI145" s="91"/>
      <c r="AJ145" s="85"/>
      <c r="AK145" s="77"/>
      <c r="AL145" s="69"/>
      <c r="AM145" s="69"/>
      <c r="AN145" s="69"/>
      <c r="AO145" s="69"/>
      <c r="AP145" s="71"/>
      <c r="AQ145" s="73"/>
      <c r="AR145" s="69"/>
      <c r="AS145" s="69"/>
      <c r="AT145" s="69"/>
      <c r="AU145" s="69"/>
      <c r="AV145" s="75"/>
      <c r="AW145" s="77"/>
      <c r="AX145" s="69"/>
      <c r="AY145" s="69"/>
      <c r="AZ145" s="71"/>
      <c r="BA145" s="73"/>
      <c r="BB145" s="69"/>
      <c r="BC145" s="69"/>
      <c r="BD145" s="69"/>
      <c r="BE145" s="69"/>
      <c r="BF145" s="71"/>
      <c r="BG145" s="73"/>
      <c r="BH145" s="69"/>
      <c r="BI145" s="69"/>
      <c r="BJ145" s="69"/>
      <c r="BK145" s="69"/>
      <c r="BL145" s="75"/>
      <c r="BM145" s="77"/>
      <c r="BN145" s="69"/>
      <c r="BO145" s="69"/>
      <c r="BP145" s="69"/>
      <c r="BQ145" s="69"/>
      <c r="BR145" s="71"/>
      <c r="BS145" s="73"/>
      <c r="BT145" s="69"/>
      <c r="BU145" s="69"/>
      <c r="BV145" s="69"/>
      <c r="BW145" s="69"/>
      <c r="BX145" s="71"/>
      <c r="BY145" s="73"/>
      <c r="BZ145" s="69"/>
      <c r="CA145" s="69"/>
      <c r="CB145" s="69"/>
      <c r="CC145" s="69"/>
      <c r="CD145" s="75"/>
    </row>
    <row r="146" spans="2:82" ht="12.4" customHeight="1" x14ac:dyDescent="0.15">
      <c r="B146" s="78" t="str">
        <f>B70</f>
        <v/>
      </c>
      <c r="C146" s="79"/>
      <c r="D146" s="82" t="str">
        <f>D70</f>
        <v/>
      </c>
      <c r="E146" s="83"/>
      <c r="F146" s="86" t="str">
        <f>F70</f>
        <v/>
      </c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78" t="str">
        <f>AF70</f>
        <v/>
      </c>
      <c r="AG146" s="90"/>
      <c r="AH146" s="90"/>
      <c r="AI146" s="90"/>
      <c r="AJ146" s="83"/>
      <c r="AK146" s="76" t="str">
        <f>AK70</f>
        <v/>
      </c>
      <c r="AL146" s="68" t="str">
        <f>IF(LEN(BL146)&lt;6,"",MID(BL146,LEN(BL146)-5,1))</f>
        <v/>
      </c>
      <c r="AM146" s="68" t="str">
        <f>AM70</f>
        <v/>
      </c>
      <c r="AN146" s="68" t="str">
        <f>IF(LEN(BM146)&lt;5,"",MID(BM146,LEN(BM146)-4,1))</f>
        <v/>
      </c>
      <c r="AO146" s="68" t="str">
        <f>AO70</f>
        <v/>
      </c>
      <c r="AP146" s="70" t="str">
        <f>IF(LEN(BN146)&lt;4,"",MID(BN146,LEN(BN146)-3,1))</f>
        <v/>
      </c>
      <c r="AQ146" s="72" t="str">
        <f>AQ70</f>
        <v/>
      </c>
      <c r="AR146" s="68" t="str">
        <f>IF(LEN(BO146)&lt;3,"",MID(BO146,LEN(BO146)-2,1))</f>
        <v/>
      </c>
      <c r="AS146" s="68" t="str">
        <f>AS70</f>
        <v/>
      </c>
      <c r="AT146" s="68" t="str">
        <f>IF(LEN(BP146)&lt;2,"",MID(BP146,LEN(BP146)-1,1))</f>
        <v/>
      </c>
      <c r="AU146" s="68" t="str">
        <f>AU70</f>
        <v/>
      </c>
      <c r="AV146" s="74"/>
      <c r="AW146" s="76" t="str">
        <f>AW70</f>
        <v/>
      </c>
      <c r="AX146" s="68" t="str">
        <f>IF(LEN(BT146)&lt;2,"",MID(BT146,LEN(BT146)-1,1))</f>
        <v/>
      </c>
      <c r="AY146" s="68" t="str">
        <f>AY70</f>
        <v/>
      </c>
      <c r="AZ146" s="70" t="str">
        <f>IF(LEN(BT146)&lt;2,"",MID(BT146,LEN(BT146)-1,1))</f>
        <v/>
      </c>
      <c r="BA146" s="72" t="str">
        <f>BA70</f>
        <v/>
      </c>
      <c r="BB146" s="68" t="str">
        <f>IF(LEN(BV146)&lt;2,"",MID(BV146,LEN(BV146)-1,1))</f>
        <v/>
      </c>
      <c r="BC146" s="68" t="str">
        <f>BC70</f>
        <v/>
      </c>
      <c r="BD146" s="68" t="str">
        <f>IF(LEN(BX146)&lt;2,"",MID(BX146,LEN(BX146)-1,1))</f>
        <v/>
      </c>
      <c r="BE146" s="68" t="str">
        <f>BE70</f>
        <v/>
      </c>
      <c r="BF146" s="70" t="str">
        <f>IF(LEN(BZ146)&lt;2,"",MID(BZ146,LEN(BZ146)-1,1))</f>
        <v/>
      </c>
      <c r="BG146" s="72" t="str">
        <f>BG70</f>
        <v/>
      </c>
      <c r="BH146" s="68" t="str">
        <f>IF(LEN(CB146)&lt;2,"",MID(CB146,LEN(CB146)-1,1))</f>
        <v/>
      </c>
      <c r="BI146" s="68" t="str">
        <f>BI70</f>
        <v/>
      </c>
      <c r="BJ146" s="68" t="str">
        <f>IF(LEN(CD146)&lt;2,"",MID(CD146,LEN(CD146)-1,1))</f>
        <v/>
      </c>
      <c r="BK146" s="68" t="str">
        <f>BK70</f>
        <v/>
      </c>
      <c r="BL146" s="74"/>
      <c r="BM146" s="76" t="str">
        <f>BM70</f>
        <v/>
      </c>
      <c r="BN146" s="68" t="str">
        <f>IF(LEN(CG146)&lt;2,"",MID(CG146,LEN(CG146)-1,1))</f>
        <v/>
      </c>
      <c r="BO146" s="68" t="str">
        <f>BO70</f>
        <v/>
      </c>
      <c r="BP146" s="68" t="str">
        <f>IF(LEN(CI146)&lt;2,"",MID(CI146,LEN(CI146)-1,1))</f>
        <v/>
      </c>
      <c r="BQ146" s="68" t="str">
        <f>BQ70</f>
        <v/>
      </c>
      <c r="BR146" s="70" t="str">
        <f>IF(LEN(CK146)&lt;2,"",MID(CK146,LEN(CK146)-1,1))</f>
        <v/>
      </c>
      <c r="BS146" s="72" t="str">
        <f>BS70</f>
        <v/>
      </c>
      <c r="BT146" s="68" t="str">
        <f>IF(LEN(CM146)&lt;2,"",MID(CM146,LEN(CM146)-1,1))</f>
        <v/>
      </c>
      <c r="BU146" s="68" t="str">
        <f>BU70</f>
        <v/>
      </c>
      <c r="BV146" s="68" t="str">
        <f>IF(LEN(CO146)&lt;2,"",MID(CO146,LEN(CO146)-1,1))</f>
        <v/>
      </c>
      <c r="BW146" s="68" t="str">
        <f>BW70</f>
        <v/>
      </c>
      <c r="BX146" s="70" t="str">
        <f>IF(LEN(CQ146)&lt;2,"",MID(CQ146,LEN(CQ146)-1,1))</f>
        <v/>
      </c>
      <c r="BY146" s="72" t="str">
        <f>BY70</f>
        <v/>
      </c>
      <c r="BZ146" s="68" t="str">
        <f>IF(LEN(CS146)&lt;2,"",MID(CS146,LEN(CS146)-1,1))</f>
        <v/>
      </c>
      <c r="CA146" s="68" t="str">
        <f>CA70</f>
        <v/>
      </c>
      <c r="CB146" s="68" t="str">
        <f>IF(LEN(CU146)&lt;2,"",MID(CU146,LEN(CU146)-1,1))</f>
        <v/>
      </c>
      <c r="CC146" s="68" t="str">
        <f>CC70</f>
        <v/>
      </c>
      <c r="CD146" s="74"/>
    </row>
    <row r="147" spans="2:82" ht="12.4" customHeight="1" x14ac:dyDescent="0.15">
      <c r="B147" s="175"/>
      <c r="C147" s="178"/>
      <c r="D147" s="179"/>
      <c r="E147" s="177"/>
      <c r="F147" s="180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  <c r="R147" s="181"/>
      <c r="S147" s="181"/>
      <c r="T147" s="181"/>
      <c r="U147" s="181"/>
      <c r="V147" s="181"/>
      <c r="W147" s="181"/>
      <c r="X147" s="181"/>
      <c r="Y147" s="181"/>
      <c r="Z147" s="181"/>
      <c r="AA147" s="181"/>
      <c r="AB147" s="181"/>
      <c r="AC147" s="181"/>
      <c r="AD147" s="181"/>
      <c r="AE147" s="181"/>
      <c r="AF147" s="175"/>
      <c r="AG147" s="176"/>
      <c r="AH147" s="176"/>
      <c r="AI147" s="176"/>
      <c r="AJ147" s="177"/>
      <c r="AK147" s="164"/>
      <c r="AL147" s="154"/>
      <c r="AM147" s="154"/>
      <c r="AN147" s="154"/>
      <c r="AO147" s="154"/>
      <c r="AP147" s="163"/>
      <c r="AQ147" s="162"/>
      <c r="AR147" s="154"/>
      <c r="AS147" s="154"/>
      <c r="AT147" s="154"/>
      <c r="AU147" s="154"/>
      <c r="AV147" s="157"/>
      <c r="AW147" s="164"/>
      <c r="AX147" s="154"/>
      <c r="AY147" s="154"/>
      <c r="AZ147" s="163"/>
      <c r="BA147" s="162"/>
      <c r="BB147" s="154"/>
      <c r="BC147" s="154"/>
      <c r="BD147" s="154"/>
      <c r="BE147" s="154"/>
      <c r="BF147" s="163"/>
      <c r="BG147" s="162"/>
      <c r="BH147" s="154"/>
      <c r="BI147" s="154"/>
      <c r="BJ147" s="154"/>
      <c r="BK147" s="154"/>
      <c r="BL147" s="157"/>
      <c r="BM147" s="164"/>
      <c r="BN147" s="154"/>
      <c r="BO147" s="154"/>
      <c r="BP147" s="154"/>
      <c r="BQ147" s="154"/>
      <c r="BR147" s="163"/>
      <c r="BS147" s="162"/>
      <c r="BT147" s="154"/>
      <c r="BU147" s="154"/>
      <c r="BV147" s="154"/>
      <c r="BW147" s="154"/>
      <c r="BX147" s="163"/>
      <c r="BY147" s="162"/>
      <c r="BZ147" s="154"/>
      <c r="CA147" s="154"/>
      <c r="CB147" s="154"/>
      <c r="CC147" s="154"/>
      <c r="CD147" s="157"/>
    </row>
    <row r="148" spans="2:82" ht="12" customHeight="1" x14ac:dyDescent="0.15">
      <c r="B148" s="158"/>
      <c r="C148" s="159"/>
      <c r="D148" s="159"/>
      <c r="E148" s="170"/>
      <c r="F148" s="172" t="s">
        <v>11</v>
      </c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3"/>
      <c r="R148" s="173"/>
      <c r="S148" s="173"/>
      <c r="T148" s="173"/>
      <c r="U148" s="173"/>
      <c r="V148" s="173"/>
      <c r="W148" s="173"/>
      <c r="X148" s="173"/>
      <c r="Y148" s="173"/>
      <c r="Z148" s="173"/>
      <c r="AA148" s="173"/>
      <c r="AB148" s="173"/>
      <c r="AC148" s="173"/>
      <c r="AD148" s="173"/>
      <c r="AE148" s="173"/>
      <c r="AF148" s="173"/>
      <c r="AG148" s="173"/>
      <c r="AH148" s="173"/>
      <c r="AI148" s="173"/>
      <c r="AJ148" s="174"/>
      <c r="AK148" s="77"/>
      <c r="AL148" s="69"/>
      <c r="AM148" s="69"/>
      <c r="AN148" s="69"/>
      <c r="AO148" s="69"/>
      <c r="AP148" s="71"/>
      <c r="AQ148" s="73"/>
      <c r="AR148" s="69"/>
      <c r="AS148" s="69"/>
      <c r="AT148" s="69"/>
      <c r="AU148" s="155"/>
      <c r="AV148" s="156"/>
      <c r="AW148" s="77"/>
      <c r="AX148" s="69"/>
      <c r="AY148" s="69"/>
      <c r="AZ148" s="71"/>
      <c r="BA148" s="73"/>
      <c r="BB148" s="69"/>
      <c r="BC148" s="69"/>
      <c r="BD148" s="69"/>
      <c r="BE148" s="69"/>
      <c r="BF148" s="71"/>
      <c r="BG148" s="73"/>
      <c r="BH148" s="69"/>
      <c r="BI148" s="69"/>
      <c r="BJ148" s="69"/>
      <c r="BK148" s="155"/>
      <c r="BL148" s="156"/>
      <c r="BM148" s="76" t="str">
        <f>BM72</f>
        <v/>
      </c>
      <c r="BN148" s="68" t="str">
        <f>IF(LEN(CG148)&lt;2,"",MID(CG148,LEN(CG148)-1,1))</f>
        <v/>
      </c>
      <c r="BO148" s="68" t="str">
        <f>BO72</f>
        <v/>
      </c>
      <c r="BP148" s="68" t="str">
        <f>IF(LEN(CI148)&lt;2,"",MID(CI148,LEN(CI148)-1,1))</f>
        <v/>
      </c>
      <c r="BQ148" s="68" t="str">
        <f>BQ72</f>
        <v/>
      </c>
      <c r="BR148" s="70" t="str">
        <f>IF(LEN(CK148)&lt;2,"",MID(CK148,LEN(CK148)-1,1))</f>
        <v/>
      </c>
      <c r="BS148" s="72" t="str">
        <f>BS72</f>
        <v/>
      </c>
      <c r="BT148" s="68" t="str">
        <f>IF(LEN(CM148)&lt;2,"",MID(CM148,LEN(CM148)-1,1))</f>
        <v/>
      </c>
      <c r="BU148" s="68" t="str">
        <f>BU72</f>
        <v/>
      </c>
      <c r="BV148" s="68" t="str">
        <f>IF(LEN(CO148)&lt;2,"",MID(CO148,LEN(CO148)-1,1))</f>
        <v/>
      </c>
      <c r="BW148" s="68" t="str">
        <f>BW72</f>
        <v/>
      </c>
      <c r="BX148" s="70" t="str">
        <f>IF(LEN(CQ148)&lt;2,"",MID(CQ148,LEN(CQ148)-1,1))</f>
        <v/>
      </c>
      <c r="BY148" s="72" t="str">
        <f>BY72</f>
        <v/>
      </c>
      <c r="BZ148" s="68" t="str">
        <f>IF(LEN(CS148)&lt;2,"",MID(CS148,LEN(CS148)-1,1))</f>
        <v/>
      </c>
      <c r="CA148" s="68" t="str">
        <f>CA72</f>
        <v/>
      </c>
      <c r="CB148" s="68" t="str">
        <f>IF(LEN(CU148)&lt;2,"",MID(CU148,LEN(CU148)-1,1))</f>
        <v/>
      </c>
      <c r="CC148" s="155" t="str">
        <f>CC72</f>
        <v/>
      </c>
      <c r="CD148" s="156"/>
    </row>
    <row r="149" spans="2:82" ht="12" customHeight="1" x14ac:dyDescent="0.15">
      <c r="B149" s="160"/>
      <c r="C149" s="161"/>
      <c r="D149" s="161"/>
      <c r="E149" s="171"/>
      <c r="F149" s="175"/>
      <c r="G149" s="176"/>
      <c r="H149" s="176"/>
      <c r="I149" s="176"/>
      <c r="J149" s="176"/>
      <c r="K149" s="176"/>
      <c r="L149" s="176"/>
      <c r="M149" s="176"/>
      <c r="N149" s="176"/>
      <c r="O149" s="176"/>
      <c r="P149" s="176"/>
      <c r="Q149" s="176"/>
      <c r="R149" s="176"/>
      <c r="S149" s="176"/>
      <c r="T149" s="176"/>
      <c r="U149" s="176"/>
      <c r="V149" s="176"/>
      <c r="W149" s="176"/>
      <c r="X149" s="176"/>
      <c r="Y149" s="176"/>
      <c r="Z149" s="176"/>
      <c r="AA149" s="176"/>
      <c r="AB149" s="176"/>
      <c r="AC149" s="176"/>
      <c r="AD149" s="176"/>
      <c r="AE149" s="176"/>
      <c r="AF149" s="176"/>
      <c r="AG149" s="176"/>
      <c r="AH149" s="176"/>
      <c r="AI149" s="176"/>
      <c r="AJ149" s="177"/>
      <c r="AK149" s="169"/>
      <c r="AL149" s="166"/>
      <c r="AM149" s="166"/>
      <c r="AN149" s="166"/>
      <c r="AO149" s="166"/>
      <c r="AP149" s="167"/>
      <c r="AQ149" s="168"/>
      <c r="AR149" s="166"/>
      <c r="AS149" s="166"/>
      <c r="AT149" s="166"/>
      <c r="AU149" s="154"/>
      <c r="AV149" s="157"/>
      <c r="AW149" s="169"/>
      <c r="AX149" s="166"/>
      <c r="AY149" s="166"/>
      <c r="AZ149" s="167"/>
      <c r="BA149" s="168"/>
      <c r="BB149" s="166"/>
      <c r="BC149" s="166"/>
      <c r="BD149" s="166"/>
      <c r="BE149" s="166"/>
      <c r="BF149" s="167"/>
      <c r="BG149" s="168"/>
      <c r="BH149" s="166"/>
      <c r="BI149" s="166"/>
      <c r="BJ149" s="166"/>
      <c r="BK149" s="154"/>
      <c r="BL149" s="157"/>
      <c r="BM149" s="164"/>
      <c r="BN149" s="154"/>
      <c r="BO149" s="154"/>
      <c r="BP149" s="154"/>
      <c r="BQ149" s="154"/>
      <c r="BR149" s="163"/>
      <c r="BS149" s="162"/>
      <c r="BT149" s="154"/>
      <c r="BU149" s="154"/>
      <c r="BV149" s="154"/>
      <c r="BW149" s="154"/>
      <c r="BX149" s="163"/>
      <c r="BY149" s="162"/>
      <c r="BZ149" s="154"/>
      <c r="CA149" s="154"/>
      <c r="CB149" s="154"/>
      <c r="CC149" s="154"/>
      <c r="CD149" s="157"/>
    </row>
    <row r="150" spans="2:82" x14ac:dyDescent="0.15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0"/>
      <c r="AG150" s="10"/>
      <c r="AH150" s="10"/>
      <c r="AI150" s="10"/>
      <c r="AJ150" s="10"/>
      <c r="AK150" s="10"/>
      <c r="AL150" s="10"/>
      <c r="AM150" s="10"/>
      <c r="AN150" s="10"/>
      <c r="AO150" s="11"/>
      <c r="AP150" s="11"/>
      <c r="AQ150" s="11"/>
      <c r="AR150" s="11"/>
      <c r="AS150" s="11"/>
      <c r="AT150" s="11"/>
      <c r="AU150" s="11"/>
      <c r="AV150" s="11"/>
      <c r="AW150" s="13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</row>
    <row r="151" spans="2:82" ht="13.15" customHeight="1" x14ac:dyDescent="0.15">
      <c r="B151" s="7"/>
      <c r="C151" s="7"/>
      <c r="D151" s="165" t="s">
        <v>51</v>
      </c>
      <c r="E151" s="165"/>
      <c r="F151" s="165"/>
      <c r="G151" s="165"/>
      <c r="H151" s="165"/>
      <c r="I151" s="165"/>
      <c r="J151" s="165"/>
      <c r="K151" s="165"/>
      <c r="L151" s="165"/>
      <c r="M151" s="165"/>
      <c r="N151" s="165"/>
      <c r="O151" s="165"/>
      <c r="P151" s="165"/>
      <c r="Q151" s="165"/>
      <c r="R151" s="165"/>
      <c r="S151" s="165"/>
      <c r="T151" s="165"/>
      <c r="U151" s="165"/>
      <c r="V151" s="165"/>
      <c r="W151" s="165"/>
      <c r="X151" s="165"/>
      <c r="Y151" s="165"/>
      <c r="Z151" s="165"/>
      <c r="AA151" s="165"/>
      <c r="AB151" s="165"/>
      <c r="AC151" s="165"/>
      <c r="AD151" s="165"/>
      <c r="AE151" s="165"/>
      <c r="AF151" s="165"/>
      <c r="AG151" s="165"/>
      <c r="AH151" s="165"/>
      <c r="AI151" s="165"/>
      <c r="AJ151" s="165"/>
      <c r="AK151" s="165"/>
      <c r="AL151" s="165"/>
      <c r="AM151" s="165"/>
      <c r="AN151" s="165"/>
      <c r="AO151" s="165"/>
      <c r="AP151" s="165"/>
      <c r="AQ151" s="165"/>
      <c r="AR151" s="165"/>
      <c r="AS151" s="165"/>
      <c r="AT151" s="165"/>
      <c r="AU151" s="165"/>
      <c r="AV151" s="165"/>
      <c r="AW151" s="165"/>
      <c r="AX151" s="165"/>
      <c r="AY151" s="165"/>
      <c r="AZ151" s="165"/>
      <c r="BA151" s="165"/>
      <c r="BB151" s="165"/>
      <c r="BC151" s="165"/>
      <c r="BD151" s="165"/>
      <c r="BE151" s="165"/>
      <c r="BF151" s="165"/>
      <c r="BG151" s="165"/>
      <c r="BH151" s="165"/>
      <c r="BI151" s="165"/>
      <c r="BJ151" s="165"/>
      <c r="BK151" s="165"/>
      <c r="BL151" s="165"/>
      <c r="BM151" s="165"/>
      <c r="BN151" s="165"/>
      <c r="BO151" s="165"/>
      <c r="BP151" s="165"/>
      <c r="BQ151" s="165"/>
      <c r="BR151" s="165"/>
      <c r="BS151" s="165"/>
      <c r="BT151" s="165"/>
      <c r="BU151" s="165"/>
      <c r="BV151" s="165"/>
      <c r="BW151" s="165"/>
      <c r="BX151" s="165"/>
      <c r="BY151" s="165"/>
      <c r="BZ151" s="165"/>
      <c r="CA151" s="165"/>
    </row>
    <row r="152" spans="2:82" ht="13.15" customHeight="1" x14ac:dyDescent="0.15">
      <c r="B152" s="7"/>
      <c r="C152" s="7"/>
      <c r="D152" s="165"/>
      <c r="E152" s="165"/>
      <c r="F152" s="165"/>
      <c r="G152" s="165"/>
      <c r="H152" s="165"/>
      <c r="I152" s="165"/>
      <c r="J152" s="165"/>
      <c r="K152" s="165"/>
      <c r="L152" s="165"/>
      <c r="M152" s="165"/>
      <c r="N152" s="165"/>
      <c r="O152" s="165"/>
      <c r="P152" s="165"/>
      <c r="Q152" s="165"/>
      <c r="R152" s="165"/>
      <c r="S152" s="165"/>
      <c r="T152" s="165"/>
      <c r="U152" s="165"/>
      <c r="V152" s="165"/>
      <c r="W152" s="165"/>
      <c r="X152" s="165"/>
      <c r="Y152" s="165"/>
      <c r="Z152" s="165"/>
      <c r="AA152" s="165"/>
      <c r="AB152" s="165"/>
      <c r="AC152" s="165"/>
      <c r="AD152" s="165"/>
      <c r="AE152" s="165"/>
      <c r="AF152" s="165"/>
      <c r="AG152" s="165"/>
      <c r="AH152" s="165"/>
      <c r="AI152" s="165"/>
      <c r="AJ152" s="165"/>
      <c r="AK152" s="165"/>
      <c r="AL152" s="165"/>
      <c r="AM152" s="165"/>
      <c r="AN152" s="165"/>
      <c r="AO152" s="165"/>
      <c r="AP152" s="165"/>
      <c r="AQ152" s="165"/>
      <c r="AR152" s="165"/>
      <c r="AS152" s="165"/>
      <c r="AT152" s="165"/>
      <c r="AU152" s="165"/>
      <c r="AV152" s="165"/>
      <c r="AW152" s="165"/>
      <c r="AX152" s="165"/>
      <c r="AY152" s="165"/>
      <c r="AZ152" s="165"/>
      <c r="BA152" s="165"/>
      <c r="BB152" s="165"/>
      <c r="BC152" s="165"/>
      <c r="BD152" s="165"/>
      <c r="BE152" s="165"/>
      <c r="BF152" s="165"/>
      <c r="BG152" s="165"/>
      <c r="BH152" s="165"/>
      <c r="BI152" s="165"/>
      <c r="BJ152" s="165"/>
      <c r="BK152" s="165"/>
      <c r="BL152" s="165"/>
      <c r="BM152" s="165"/>
      <c r="BN152" s="165"/>
      <c r="BO152" s="165"/>
      <c r="BP152" s="165"/>
      <c r="BQ152" s="165"/>
      <c r="BR152" s="165"/>
      <c r="BS152" s="165"/>
      <c r="BT152" s="165"/>
      <c r="BU152" s="165"/>
      <c r="BV152" s="165"/>
      <c r="BW152" s="165"/>
      <c r="BX152" s="165"/>
      <c r="BY152" s="165"/>
      <c r="BZ152" s="165"/>
      <c r="CA152" s="165"/>
    </row>
  </sheetData>
  <mergeCells count="1291">
    <mergeCell ref="CA48:CB49"/>
    <mergeCell ref="F48:AE49"/>
    <mergeCell ref="AT22:BE23"/>
    <mergeCell ref="BF22:CD23"/>
    <mergeCell ref="BD20:BM21"/>
    <mergeCell ref="AR10:CB11"/>
    <mergeCell ref="AR12:BW13"/>
    <mergeCell ref="AR14:BW15"/>
    <mergeCell ref="CB12:CD13"/>
    <mergeCell ref="AP25:AW25"/>
    <mergeCell ref="F64:AE65"/>
    <mergeCell ref="AF64:AJ65"/>
    <mergeCell ref="F66:AE67"/>
    <mergeCell ref="AF66:AJ67"/>
    <mergeCell ref="F68:AE69"/>
    <mergeCell ref="AF68:AJ69"/>
    <mergeCell ref="AY32:AZ33"/>
    <mergeCell ref="AY34:AZ35"/>
    <mergeCell ref="AY36:AZ37"/>
    <mergeCell ref="AY38:AZ39"/>
    <mergeCell ref="AY40:AZ41"/>
    <mergeCell ref="AY44:AZ45"/>
    <mergeCell ref="AY46:AZ47"/>
    <mergeCell ref="AY48:AZ49"/>
    <mergeCell ref="AY50:AZ51"/>
    <mergeCell ref="AE23:AG24"/>
    <mergeCell ref="AE25:AG26"/>
    <mergeCell ref="AE27:AG28"/>
    <mergeCell ref="BY38:BZ39"/>
    <mergeCell ref="CA38:CB39"/>
    <mergeCell ref="CC38:CD39"/>
    <mergeCell ref="BW38:BX39"/>
    <mergeCell ref="BY48:BZ49"/>
    <mergeCell ref="BQ36:BR37"/>
    <mergeCell ref="BC40:BD41"/>
    <mergeCell ref="CC48:CD49"/>
    <mergeCell ref="AO54:AP55"/>
    <mergeCell ref="AQ54:AR55"/>
    <mergeCell ref="A1:CD4"/>
    <mergeCell ref="D75:CA76"/>
    <mergeCell ref="B48:C49"/>
    <mergeCell ref="D48:E49"/>
    <mergeCell ref="AK48:AL49"/>
    <mergeCell ref="AM48:AN49"/>
    <mergeCell ref="AO48:AP49"/>
    <mergeCell ref="AQ48:AR49"/>
    <mergeCell ref="AX6:BE6"/>
    <mergeCell ref="BS54:BT55"/>
    <mergeCell ref="AS48:AT49"/>
    <mergeCell ref="AU48:AV49"/>
    <mergeCell ref="AW48:AX49"/>
    <mergeCell ref="BA48:BB49"/>
    <mergeCell ref="BC48:BD49"/>
    <mergeCell ref="BE48:BF49"/>
    <mergeCell ref="BG48:BH49"/>
    <mergeCell ref="BI48:BJ49"/>
    <mergeCell ref="BK48:BL49"/>
    <mergeCell ref="BM48:BN49"/>
    <mergeCell ref="BO48:BP49"/>
    <mergeCell ref="BQ48:BR49"/>
    <mergeCell ref="BS48:BT49"/>
    <mergeCell ref="F34:AE35"/>
    <mergeCell ref="F36:AE37"/>
    <mergeCell ref="AF36:AJ37"/>
    <mergeCell ref="B50:C51"/>
    <mergeCell ref="D50:E51"/>
    <mergeCell ref="BE40:BF41"/>
    <mergeCell ref="B46:C47"/>
    <mergeCell ref="D46:E47"/>
    <mergeCell ref="AK46:AL47"/>
    <mergeCell ref="AM46:AN47"/>
    <mergeCell ref="AO46:AP47"/>
    <mergeCell ref="AQ46:AR47"/>
    <mergeCell ref="BW46:BX47"/>
    <mergeCell ref="BY46:BZ47"/>
    <mergeCell ref="CA46:CB47"/>
    <mergeCell ref="CC46:CD47"/>
    <mergeCell ref="BM46:BN47"/>
    <mergeCell ref="BO46:BP47"/>
    <mergeCell ref="BQ46:BR47"/>
    <mergeCell ref="F46:AE47"/>
    <mergeCell ref="BG50:BH51"/>
    <mergeCell ref="BI50:BJ51"/>
    <mergeCell ref="AF48:AJ49"/>
    <mergeCell ref="F50:AE51"/>
    <mergeCell ref="BW48:BX49"/>
    <mergeCell ref="BS46:BT47"/>
    <mergeCell ref="BU46:BV47"/>
    <mergeCell ref="AS46:AT47"/>
    <mergeCell ref="AF46:AJ47"/>
    <mergeCell ref="AK50:AL51"/>
    <mergeCell ref="AM50:AN51"/>
    <mergeCell ref="AO50:AP51"/>
    <mergeCell ref="AQ50:AR51"/>
    <mergeCell ref="AF50:AJ51"/>
    <mergeCell ref="BM50:BN51"/>
    <mergeCell ref="AS50:AT51"/>
    <mergeCell ref="AU50:AV51"/>
    <mergeCell ref="AW50:AX51"/>
    <mergeCell ref="BA50:BB51"/>
    <mergeCell ref="BC50:BD51"/>
    <mergeCell ref="BE50:BF51"/>
    <mergeCell ref="BG46:BH47"/>
    <mergeCell ref="BI46:BJ47"/>
    <mergeCell ref="BK46:BL47"/>
    <mergeCell ref="CC36:CD37"/>
    <mergeCell ref="BW42:BX43"/>
    <mergeCell ref="BY42:BZ43"/>
    <mergeCell ref="CA42:CB43"/>
    <mergeCell ref="CC42:CD43"/>
    <mergeCell ref="BW40:BX41"/>
    <mergeCell ref="BY40:BZ41"/>
    <mergeCell ref="BG40:BH41"/>
    <mergeCell ref="BI40:BJ41"/>
    <mergeCell ref="BK40:BL41"/>
    <mergeCell ref="BM40:BN41"/>
    <mergeCell ref="CA40:CB41"/>
    <mergeCell ref="CC40:CD41"/>
    <mergeCell ref="BO40:BP41"/>
    <mergeCell ref="BG38:BH39"/>
    <mergeCell ref="BO36:BP37"/>
    <mergeCell ref="BW36:BX37"/>
    <mergeCell ref="BY36:BZ37"/>
    <mergeCell ref="BC36:BD37"/>
    <mergeCell ref="BE36:BF37"/>
    <mergeCell ref="BG36:BH37"/>
    <mergeCell ref="BI36:BJ37"/>
    <mergeCell ref="BK36:BL37"/>
    <mergeCell ref="AU54:AV55"/>
    <mergeCell ref="AW54:AX55"/>
    <mergeCell ref="BA54:BB55"/>
    <mergeCell ref="BC54:BD55"/>
    <mergeCell ref="BE54:BF55"/>
    <mergeCell ref="AY54:AZ55"/>
    <mergeCell ref="BU54:BV55"/>
    <mergeCell ref="AU46:AV47"/>
    <mergeCell ref="AW46:AX47"/>
    <mergeCell ref="BA46:BB47"/>
    <mergeCell ref="BK42:BL43"/>
    <mergeCell ref="BM42:BN43"/>
    <mergeCell ref="BO42:BP43"/>
    <mergeCell ref="BQ42:BR43"/>
    <mergeCell ref="BS42:BT43"/>
    <mergeCell ref="BU42:BV43"/>
    <mergeCell ref="BO52:BP53"/>
    <mergeCell ref="BQ52:BR53"/>
    <mergeCell ref="BS52:BT53"/>
    <mergeCell ref="BU52:BV53"/>
    <mergeCell ref="BU48:BV49"/>
    <mergeCell ref="BO50:BP51"/>
    <mergeCell ref="BQ50:BR51"/>
    <mergeCell ref="BS50:BT51"/>
    <mergeCell ref="BU50:BV51"/>
    <mergeCell ref="CC116:CD117"/>
    <mergeCell ref="A9:V10"/>
    <mergeCell ref="F40:AE41"/>
    <mergeCell ref="AF40:AJ41"/>
    <mergeCell ref="BI6:BO6"/>
    <mergeCell ref="BP6:BR6"/>
    <mergeCell ref="BS6:BY6"/>
    <mergeCell ref="BZ6:CB6"/>
    <mergeCell ref="AH8:AP9"/>
    <mergeCell ref="AJ12:AP12"/>
    <mergeCell ref="AJ10:AP10"/>
    <mergeCell ref="BF6:BH6"/>
    <mergeCell ref="B44:C45"/>
    <mergeCell ref="D44:E45"/>
    <mergeCell ref="AK44:AL45"/>
    <mergeCell ref="AM44:AN45"/>
    <mergeCell ref="F44:AE45"/>
    <mergeCell ref="AF44:AJ45"/>
    <mergeCell ref="AO44:AP45"/>
    <mergeCell ref="AQ44:AR45"/>
    <mergeCell ref="AS44:AT45"/>
    <mergeCell ref="AU44:AV45"/>
    <mergeCell ref="AW44:AX45"/>
    <mergeCell ref="BA44:BB45"/>
    <mergeCell ref="BC44:BD45"/>
    <mergeCell ref="BE44:BF45"/>
    <mergeCell ref="BG44:BH45"/>
    <mergeCell ref="BI44:BJ45"/>
    <mergeCell ref="BK44:BL45"/>
    <mergeCell ref="BM44:BN45"/>
    <mergeCell ref="BO44:BP45"/>
    <mergeCell ref="BQ44:BR45"/>
    <mergeCell ref="B116:C117"/>
    <mergeCell ref="D116:E117"/>
    <mergeCell ref="F116:AE117"/>
    <mergeCell ref="AF116:AJ117"/>
    <mergeCell ref="AK116:AL117"/>
    <mergeCell ref="AM116:AN117"/>
    <mergeCell ref="AO116:AP117"/>
    <mergeCell ref="AQ116:AR117"/>
    <mergeCell ref="AS116:AT117"/>
    <mergeCell ref="AU116:AV117"/>
    <mergeCell ref="AW116:AX117"/>
    <mergeCell ref="AY116:AZ117"/>
    <mergeCell ref="BA116:BB117"/>
    <mergeCell ref="BC116:BD117"/>
    <mergeCell ref="BE116:BF117"/>
    <mergeCell ref="BG116:BH117"/>
    <mergeCell ref="BI116:BJ117"/>
    <mergeCell ref="CC70:CD71"/>
    <mergeCell ref="B72:C73"/>
    <mergeCell ref="D72:E73"/>
    <mergeCell ref="AK72:AL73"/>
    <mergeCell ref="AM72:AN73"/>
    <mergeCell ref="AO72:AP73"/>
    <mergeCell ref="AQ72:AR73"/>
    <mergeCell ref="BO70:BP71"/>
    <mergeCell ref="BQ70:BR71"/>
    <mergeCell ref="AS72:AT73"/>
    <mergeCell ref="AU72:AV73"/>
    <mergeCell ref="AW72:AX73"/>
    <mergeCell ref="BA72:BB73"/>
    <mergeCell ref="BC72:BD73"/>
    <mergeCell ref="BE72:BF73"/>
    <mergeCell ref="AY72:AZ73"/>
    <mergeCell ref="BG72:BH73"/>
    <mergeCell ref="BI72:BJ73"/>
    <mergeCell ref="BK72:BL73"/>
    <mergeCell ref="BM72:BN73"/>
    <mergeCell ref="BO72:BP73"/>
    <mergeCell ref="BQ72:BR73"/>
    <mergeCell ref="BS72:BT73"/>
    <mergeCell ref="BU72:BV73"/>
    <mergeCell ref="BW72:BX73"/>
    <mergeCell ref="BY72:BZ73"/>
    <mergeCell ref="CA72:CB73"/>
    <mergeCell ref="F72:AJ73"/>
    <mergeCell ref="CC72:CD73"/>
    <mergeCell ref="BO68:BP69"/>
    <mergeCell ref="BQ68:BR69"/>
    <mergeCell ref="BS68:BT69"/>
    <mergeCell ref="BU68:BV69"/>
    <mergeCell ref="BW68:BX69"/>
    <mergeCell ref="BY68:BZ69"/>
    <mergeCell ref="CA68:CB69"/>
    <mergeCell ref="CC68:CD69"/>
    <mergeCell ref="B70:C71"/>
    <mergeCell ref="D70:E71"/>
    <mergeCell ref="AK70:AL71"/>
    <mergeCell ref="AM70:AN71"/>
    <mergeCell ref="F70:AE71"/>
    <mergeCell ref="AF70:AJ71"/>
    <mergeCell ref="AO70:AP71"/>
    <mergeCell ref="AQ70:AR71"/>
    <mergeCell ref="AS70:AT71"/>
    <mergeCell ref="AU70:AV71"/>
    <mergeCell ref="AW70:AX71"/>
    <mergeCell ref="BA70:BB71"/>
    <mergeCell ref="AY70:AZ71"/>
    <mergeCell ref="BS70:BT71"/>
    <mergeCell ref="BU70:BV71"/>
    <mergeCell ref="BW70:BX71"/>
    <mergeCell ref="BY70:BZ71"/>
    <mergeCell ref="BC70:BD71"/>
    <mergeCell ref="BE70:BF71"/>
    <mergeCell ref="BG70:BH71"/>
    <mergeCell ref="BI70:BJ71"/>
    <mergeCell ref="BK70:BL71"/>
    <mergeCell ref="BM70:BN71"/>
    <mergeCell ref="CA70:CB71"/>
    <mergeCell ref="AY66:AZ67"/>
    <mergeCell ref="BS66:BT67"/>
    <mergeCell ref="BU66:BV67"/>
    <mergeCell ref="BW66:BX67"/>
    <mergeCell ref="BY66:BZ67"/>
    <mergeCell ref="BC66:BD67"/>
    <mergeCell ref="BE66:BF67"/>
    <mergeCell ref="BG66:BH67"/>
    <mergeCell ref="BI66:BJ67"/>
    <mergeCell ref="BK66:BL67"/>
    <mergeCell ref="BM66:BN67"/>
    <mergeCell ref="CA66:CB67"/>
    <mergeCell ref="CC66:CD67"/>
    <mergeCell ref="B68:C69"/>
    <mergeCell ref="D68:E69"/>
    <mergeCell ref="AK68:AL69"/>
    <mergeCell ref="AM68:AN69"/>
    <mergeCell ref="AO68:AP69"/>
    <mergeCell ref="AQ68:AR69"/>
    <mergeCell ref="BO66:BP67"/>
    <mergeCell ref="BQ66:BR67"/>
    <mergeCell ref="AS68:AT69"/>
    <mergeCell ref="AU68:AV69"/>
    <mergeCell ref="AW68:AX69"/>
    <mergeCell ref="BA68:BB69"/>
    <mergeCell ref="BC68:BD69"/>
    <mergeCell ref="BE68:BF69"/>
    <mergeCell ref="AY68:AZ69"/>
    <mergeCell ref="BG68:BH69"/>
    <mergeCell ref="BI68:BJ69"/>
    <mergeCell ref="BK68:BL69"/>
    <mergeCell ref="BM68:BN69"/>
    <mergeCell ref="CC62:CD63"/>
    <mergeCell ref="B64:C65"/>
    <mergeCell ref="D64:E65"/>
    <mergeCell ref="AK64:AL65"/>
    <mergeCell ref="AM64:AN65"/>
    <mergeCell ref="AO64:AP65"/>
    <mergeCell ref="BW64:BX65"/>
    <mergeCell ref="BY64:BZ65"/>
    <mergeCell ref="CA64:CB65"/>
    <mergeCell ref="CC64:CD65"/>
    <mergeCell ref="BG64:BH65"/>
    <mergeCell ref="BI64:BJ65"/>
    <mergeCell ref="BK64:BL65"/>
    <mergeCell ref="BM64:BN65"/>
    <mergeCell ref="BO64:BP65"/>
    <mergeCell ref="BQ64:BR65"/>
    <mergeCell ref="B66:C67"/>
    <mergeCell ref="D66:E67"/>
    <mergeCell ref="AK66:AL67"/>
    <mergeCell ref="AM66:AN67"/>
    <mergeCell ref="BS64:BT65"/>
    <mergeCell ref="BU64:BV65"/>
    <mergeCell ref="AS64:AT65"/>
    <mergeCell ref="AU64:AV65"/>
    <mergeCell ref="AW64:AX65"/>
    <mergeCell ref="BA64:BB65"/>
    <mergeCell ref="AO66:AP67"/>
    <mergeCell ref="AQ66:AR67"/>
    <mergeCell ref="AS66:AT67"/>
    <mergeCell ref="AU66:AV67"/>
    <mergeCell ref="AW66:AX67"/>
    <mergeCell ref="BA66:BB67"/>
    <mergeCell ref="BY62:BZ63"/>
    <mergeCell ref="BC62:BD63"/>
    <mergeCell ref="BE62:BF63"/>
    <mergeCell ref="BG62:BH63"/>
    <mergeCell ref="BI62:BJ63"/>
    <mergeCell ref="BK62:BL63"/>
    <mergeCell ref="BM62:BN63"/>
    <mergeCell ref="AQ64:AR65"/>
    <mergeCell ref="BO62:BP63"/>
    <mergeCell ref="BQ62:BR63"/>
    <mergeCell ref="BS62:BT63"/>
    <mergeCell ref="BU62:BV63"/>
    <mergeCell ref="BW62:BX63"/>
    <mergeCell ref="BC64:BD65"/>
    <mergeCell ref="BE64:BF65"/>
    <mergeCell ref="AY64:AZ65"/>
    <mergeCell ref="CA62:CB63"/>
    <mergeCell ref="B62:C63"/>
    <mergeCell ref="D62:E63"/>
    <mergeCell ref="AK62:AL63"/>
    <mergeCell ref="AM62:AN63"/>
    <mergeCell ref="BS56:BT57"/>
    <mergeCell ref="BU56:BV57"/>
    <mergeCell ref="AS56:AT57"/>
    <mergeCell ref="AU56:AV57"/>
    <mergeCell ref="AW56:AX57"/>
    <mergeCell ref="BA56:BB57"/>
    <mergeCell ref="AO62:AP63"/>
    <mergeCell ref="AQ62:AR63"/>
    <mergeCell ref="AS62:AT63"/>
    <mergeCell ref="AU62:AV63"/>
    <mergeCell ref="AW62:AX63"/>
    <mergeCell ref="BA62:BB63"/>
    <mergeCell ref="AY62:AZ63"/>
    <mergeCell ref="F56:AE57"/>
    <mergeCell ref="AF56:AJ57"/>
    <mergeCell ref="F62:AE63"/>
    <mergeCell ref="AF62:AJ63"/>
    <mergeCell ref="AQ56:AR57"/>
    <mergeCell ref="BC56:BD57"/>
    <mergeCell ref="BE56:BF57"/>
    <mergeCell ref="AY56:AZ57"/>
    <mergeCell ref="D58:E59"/>
    <mergeCell ref="F58:AE59"/>
    <mergeCell ref="AF58:AJ59"/>
    <mergeCell ref="AK58:AL59"/>
    <mergeCell ref="AM58:AN59"/>
    <mergeCell ref="AO58:AP59"/>
    <mergeCell ref="AQ58:AR59"/>
    <mergeCell ref="B56:C57"/>
    <mergeCell ref="D56:E57"/>
    <mergeCell ref="AK56:AL57"/>
    <mergeCell ref="AM56:AN57"/>
    <mergeCell ref="AO56:AP57"/>
    <mergeCell ref="BW56:BX57"/>
    <mergeCell ref="BY56:BZ57"/>
    <mergeCell ref="CA56:CB57"/>
    <mergeCell ref="CC56:CD57"/>
    <mergeCell ref="BG56:BH57"/>
    <mergeCell ref="BI56:BJ57"/>
    <mergeCell ref="BK56:BL57"/>
    <mergeCell ref="BM56:BN57"/>
    <mergeCell ref="BO56:BP57"/>
    <mergeCell ref="BQ56:BR57"/>
    <mergeCell ref="BI54:BJ55"/>
    <mergeCell ref="BK54:BL55"/>
    <mergeCell ref="BM54:BN55"/>
    <mergeCell ref="BO54:BP55"/>
    <mergeCell ref="F54:AE55"/>
    <mergeCell ref="AF54:AJ55"/>
    <mergeCell ref="BW54:BX55"/>
    <mergeCell ref="BY54:BZ55"/>
    <mergeCell ref="CA54:CB55"/>
    <mergeCell ref="CC54:CD55"/>
    <mergeCell ref="BG54:BH55"/>
    <mergeCell ref="B54:C55"/>
    <mergeCell ref="D54:E55"/>
    <mergeCell ref="AK54:AL55"/>
    <mergeCell ref="AM54:AN55"/>
    <mergeCell ref="BQ54:BR55"/>
    <mergeCell ref="AS54:AT55"/>
    <mergeCell ref="F52:AE53"/>
    <mergeCell ref="AF52:AJ53"/>
    <mergeCell ref="AO52:AP53"/>
    <mergeCell ref="AQ52:AR53"/>
    <mergeCell ref="AS52:AT53"/>
    <mergeCell ref="AU52:AV53"/>
    <mergeCell ref="AW52:AX53"/>
    <mergeCell ref="BA52:BB53"/>
    <mergeCell ref="AY52:AZ53"/>
    <mergeCell ref="BY52:BZ53"/>
    <mergeCell ref="BC52:BD53"/>
    <mergeCell ref="BE52:BF53"/>
    <mergeCell ref="BG52:BH53"/>
    <mergeCell ref="BI52:BJ53"/>
    <mergeCell ref="BK52:BL53"/>
    <mergeCell ref="BM52:BN53"/>
    <mergeCell ref="CA52:CB53"/>
    <mergeCell ref="BW52:BX53"/>
    <mergeCell ref="B40:C41"/>
    <mergeCell ref="D40:E41"/>
    <mergeCell ref="AK40:AL41"/>
    <mergeCell ref="AM40:AN41"/>
    <mergeCell ref="AY42:AZ43"/>
    <mergeCell ref="BA42:BB43"/>
    <mergeCell ref="BC42:BD43"/>
    <mergeCell ref="BS44:BT45"/>
    <mergeCell ref="BU44:BV45"/>
    <mergeCell ref="AO40:AP41"/>
    <mergeCell ref="AQ40:AR41"/>
    <mergeCell ref="AS40:AT41"/>
    <mergeCell ref="AU40:AV41"/>
    <mergeCell ref="AW40:AX41"/>
    <mergeCell ref="BA40:BB41"/>
    <mergeCell ref="BS40:BT41"/>
    <mergeCell ref="BU40:BV41"/>
    <mergeCell ref="B52:C53"/>
    <mergeCell ref="D52:E53"/>
    <mergeCell ref="AK52:AL53"/>
    <mergeCell ref="AM52:AN53"/>
    <mergeCell ref="B36:C37"/>
    <mergeCell ref="D36:E37"/>
    <mergeCell ref="AK36:AL37"/>
    <mergeCell ref="AM36:AN37"/>
    <mergeCell ref="AO36:AP37"/>
    <mergeCell ref="AQ36:AR37"/>
    <mergeCell ref="AS36:AT37"/>
    <mergeCell ref="AU36:AV37"/>
    <mergeCell ref="AW36:AX37"/>
    <mergeCell ref="BA36:BB37"/>
    <mergeCell ref="BS36:BT37"/>
    <mergeCell ref="BU36:BV37"/>
    <mergeCell ref="F38:AE39"/>
    <mergeCell ref="AF38:AJ39"/>
    <mergeCell ref="BQ40:BR41"/>
    <mergeCell ref="BI38:BJ39"/>
    <mergeCell ref="BK38:BL39"/>
    <mergeCell ref="BM38:BN39"/>
    <mergeCell ref="BO38:BP39"/>
    <mergeCell ref="BQ38:BR39"/>
    <mergeCell ref="BS38:BT39"/>
    <mergeCell ref="BU38:BV39"/>
    <mergeCell ref="AO38:AP39"/>
    <mergeCell ref="AQ38:AR39"/>
    <mergeCell ref="BA38:BB39"/>
    <mergeCell ref="BC38:BD39"/>
    <mergeCell ref="BE38:BF39"/>
    <mergeCell ref="AS38:AT39"/>
    <mergeCell ref="AW38:AX39"/>
    <mergeCell ref="B38:C39"/>
    <mergeCell ref="D38:E39"/>
    <mergeCell ref="B34:C35"/>
    <mergeCell ref="D34:E35"/>
    <mergeCell ref="AK34:AL35"/>
    <mergeCell ref="AM34:AN35"/>
    <mergeCell ref="AO34:AP35"/>
    <mergeCell ref="AQ34:AR35"/>
    <mergeCell ref="BW34:BX35"/>
    <mergeCell ref="BY34:BZ35"/>
    <mergeCell ref="CA34:CB35"/>
    <mergeCell ref="CC34:CD35"/>
    <mergeCell ref="BG34:BH35"/>
    <mergeCell ref="BI34:BJ35"/>
    <mergeCell ref="BK34:BL35"/>
    <mergeCell ref="BM34:BN35"/>
    <mergeCell ref="BO34:BP35"/>
    <mergeCell ref="BQ34:BR35"/>
    <mergeCell ref="AK38:AL39"/>
    <mergeCell ref="AM38:AN39"/>
    <mergeCell ref="BM36:BN37"/>
    <mergeCell ref="CA36:CB37"/>
    <mergeCell ref="AU38:AV39"/>
    <mergeCell ref="B32:C33"/>
    <mergeCell ref="D32:E33"/>
    <mergeCell ref="AK32:AL33"/>
    <mergeCell ref="AM32:AN33"/>
    <mergeCell ref="BC34:BD35"/>
    <mergeCell ref="BE34:BF35"/>
    <mergeCell ref="BS34:BT35"/>
    <mergeCell ref="BU34:BV35"/>
    <mergeCell ref="AS34:AT35"/>
    <mergeCell ref="AU34:AV35"/>
    <mergeCell ref="AW34:AX35"/>
    <mergeCell ref="BA34:BB35"/>
    <mergeCell ref="AF32:AJ33"/>
    <mergeCell ref="AF34:AJ35"/>
    <mergeCell ref="F32:AE33"/>
    <mergeCell ref="B30:E31"/>
    <mergeCell ref="AK30:AV31"/>
    <mergeCell ref="AW30:BL31"/>
    <mergeCell ref="BM30:CD31"/>
    <mergeCell ref="AO32:AP33"/>
    <mergeCell ref="AQ32:AR33"/>
    <mergeCell ref="AS32:AT33"/>
    <mergeCell ref="AU32:AV33"/>
    <mergeCell ref="AW32:AX33"/>
    <mergeCell ref="BA32:BB33"/>
    <mergeCell ref="BC32:BD33"/>
    <mergeCell ref="BE32:BF33"/>
    <mergeCell ref="BG32:BH33"/>
    <mergeCell ref="BI32:BJ33"/>
    <mergeCell ref="BK32:BL33"/>
    <mergeCell ref="BM32:BN33"/>
    <mergeCell ref="BO32:BP33"/>
    <mergeCell ref="BQ32:BR33"/>
    <mergeCell ref="BS32:BT33"/>
    <mergeCell ref="BU32:BV33"/>
    <mergeCell ref="BW32:BX33"/>
    <mergeCell ref="BY32:BZ33"/>
    <mergeCell ref="CA32:CB33"/>
    <mergeCell ref="CC32:CD33"/>
    <mergeCell ref="F30:AE31"/>
    <mergeCell ref="AF30:AJ31"/>
    <mergeCell ref="Z25:AA26"/>
    <mergeCell ref="AB25:AC26"/>
    <mergeCell ref="B25:G26"/>
    <mergeCell ref="H25:I26"/>
    <mergeCell ref="J25:K26"/>
    <mergeCell ref="L25:M26"/>
    <mergeCell ref="N25:O26"/>
    <mergeCell ref="P25:Q26"/>
    <mergeCell ref="R27:S28"/>
    <mergeCell ref="T27:U28"/>
    <mergeCell ref="V27:W28"/>
    <mergeCell ref="R25:S26"/>
    <mergeCell ref="T25:U26"/>
    <mergeCell ref="V25:W26"/>
    <mergeCell ref="B27:G28"/>
    <mergeCell ref="H27:I28"/>
    <mergeCell ref="J27:K28"/>
    <mergeCell ref="L27:M28"/>
    <mergeCell ref="N27:O28"/>
    <mergeCell ref="P27:Q28"/>
    <mergeCell ref="X27:Y28"/>
    <mergeCell ref="Z27:AA28"/>
    <mergeCell ref="AB27:AC28"/>
    <mergeCell ref="CB88:CD89"/>
    <mergeCell ref="BP5:CB5"/>
    <mergeCell ref="A77:CD80"/>
    <mergeCell ref="BP81:CB81"/>
    <mergeCell ref="AX82:BE82"/>
    <mergeCell ref="BF82:BH82"/>
    <mergeCell ref="BI82:BO82"/>
    <mergeCell ref="BP82:BR82"/>
    <mergeCell ref="BS82:BY82"/>
    <mergeCell ref="BZ82:CB82"/>
    <mergeCell ref="AX25:BE25"/>
    <mergeCell ref="L22:M24"/>
    <mergeCell ref="N22:O24"/>
    <mergeCell ref="P22:Q24"/>
    <mergeCell ref="R22:S24"/>
    <mergeCell ref="B15:G16"/>
    <mergeCell ref="H15:I16"/>
    <mergeCell ref="J15:K16"/>
    <mergeCell ref="L15:M16"/>
    <mergeCell ref="N15:O16"/>
    <mergeCell ref="P15:Q16"/>
    <mergeCell ref="T22:U24"/>
    <mergeCell ref="V22:W24"/>
    <mergeCell ref="X22:Y24"/>
    <mergeCell ref="Z22:AA24"/>
    <mergeCell ref="AB22:AC24"/>
    <mergeCell ref="B18:G20"/>
    <mergeCell ref="H18:AP20"/>
    <mergeCell ref="B22:G24"/>
    <mergeCell ref="H22:I24"/>
    <mergeCell ref="J22:K24"/>
    <mergeCell ref="X25:Y26"/>
    <mergeCell ref="N103:O104"/>
    <mergeCell ref="P103:Q104"/>
    <mergeCell ref="R103:S104"/>
    <mergeCell ref="T103:U104"/>
    <mergeCell ref="P101:Q102"/>
    <mergeCell ref="R101:S102"/>
    <mergeCell ref="T101:U102"/>
    <mergeCell ref="V101:W102"/>
    <mergeCell ref="X101:Y102"/>
    <mergeCell ref="Z101:AA102"/>
    <mergeCell ref="V98:W100"/>
    <mergeCell ref="X98:Y100"/>
    <mergeCell ref="Z98:AA100"/>
    <mergeCell ref="AB98:AC100"/>
    <mergeCell ref="AE99:AG100"/>
    <mergeCell ref="B101:G102"/>
    <mergeCell ref="H101:I102"/>
    <mergeCell ref="J101:K102"/>
    <mergeCell ref="L101:M102"/>
    <mergeCell ref="N101:O102"/>
    <mergeCell ref="B98:G100"/>
    <mergeCell ref="H98:I100"/>
    <mergeCell ref="J98:K100"/>
    <mergeCell ref="L98:M100"/>
    <mergeCell ref="N98:O100"/>
    <mergeCell ref="P98:Q100"/>
    <mergeCell ref="R98:S100"/>
    <mergeCell ref="T98:U100"/>
    <mergeCell ref="BM106:CD107"/>
    <mergeCell ref="B108:C109"/>
    <mergeCell ref="D108:E109"/>
    <mergeCell ref="F108:AE109"/>
    <mergeCell ref="AF108:AJ109"/>
    <mergeCell ref="AK108:AL109"/>
    <mergeCell ref="AM108:AN109"/>
    <mergeCell ref="AO108:AP109"/>
    <mergeCell ref="AQ108:AR109"/>
    <mergeCell ref="AS108:AT109"/>
    <mergeCell ref="B106:E107"/>
    <mergeCell ref="F106:AE107"/>
    <mergeCell ref="AF106:AJ107"/>
    <mergeCell ref="AK106:AV107"/>
    <mergeCell ref="AW106:BL107"/>
    <mergeCell ref="AM42:AN43"/>
    <mergeCell ref="AO42:AP43"/>
    <mergeCell ref="AQ42:AR43"/>
    <mergeCell ref="AS42:AT43"/>
    <mergeCell ref="AU42:AV43"/>
    <mergeCell ref="V103:W104"/>
    <mergeCell ref="X103:Y104"/>
    <mergeCell ref="Z103:AA104"/>
    <mergeCell ref="AB103:AC104"/>
    <mergeCell ref="AE103:AG104"/>
    <mergeCell ref="AW42:AX43"/>
    <mergeCell ref="AB101:AC102"/>
    <mergeCell ref="AE101:AG102"/>
    <mergeCell ref="B103:G104"/>
    <mergeCell ref="H103:I104"/>
    <mergeCell ref="J103:K104"/>
    <mergeCell ref="L103:M104"/>
    <mergeCell ref="B110:C111"/>
    <mergeCell ref="D110:E111"/>
    <mergeCell ref="F110:AE111"/>
    <mergeCell ref="AF110:AJ111"/>
    <mergeCell ref="AK110:AL111"/>
    <mergeCell ref="AM110:AN111"/>
    <mergeCell ref="BS108:BT109"/>
    <mergeCell ref="BU108:BV109"/>
    <mergeCell ref="BW108:BX109"/>
    <mergeCell ref="BY108:BZ109"/>
    <mergeCell ref="CA108:CB109"/>
    <mergeCell ref="CC108:CD109"/>
    <mergeCell ref="BG108:BH109"/>
    <mergeCell ref="BI108:BJ109"/>
    <mergeCell ref="BK108:BL109"/>
    <mergeCell ref="BM108:BN109"/>
    <mergeCell ref="BO108:BP109"/>
    <mergeCell ref="BQ108:BR109"/>
    <mergeCell ref="AU108:AV109"/>
    <mergeCell ref="AW108:AX109"/>
    <mergeCell ref="AY108:AZ109"/>
    <mergeCell ref="BA108:BB109"/>
    <mergeCell ref="BC108:BD109"/>
    <mergeCell ref="BE108:BF109"/>
    <mergeCell ref="BY110:BZ111"/>
    <mergeCell ref="CA110:CB111"/>
    <mergeCell ref="CC110:CD111"/>
    <mergeCell ref="AF112:AJ113"/>
    <mergeCell ref="AK112:AL113"/>
    <mergeCell ref="AM112:AN113"/>
    <mergeCell ref="AO112:AP113"/>
    <mergeCell ref="BM110:BN111"/>
    <mergeCell ref="BO110:BP111"/>
    <mergeCell ref="BQ110:BR111"/>
    <mergeCell ref="BS110:BT111"/>
    <mergeCell ref="BU110:BV111"/>
    <mergeCell ref="BW110:BX111"/>
    <mergeCell ref="BA110:BB111"/>
    <mergeCell ref="BC110:BD111"/>
    <mergeCell ref="BE110:BF111"/>
    <mergeCell ref="BG110:BH111"/>
    <mergeCell ref="BI110:BJ111"/>
    <mergeCell ref="BK110:BL111"/>
    <mergeCell ref="AO110:AP111"/>
    <mergeCell ref="AQ110:AR111"/>
    <mergeCell ref="AS110:AT111"/>
    <mergeCell ref="AU110:AV111"/>
    <mergeCell ref="AW110:AX111"/>
    <mergeCell ref="AY110:AZ111"/>
    <mergeCell ref="CA112:CB113"/>
    <mergeCell ref="CC112:CD113"/>
    <mergeCell ref="B114:C115"/>
    <mergeCell ref="D114:E115"/>
    <mergeCell ref="F114:AE115"/>
    <mergeCell ref="AF114:AJ115"/>
    <mergeCell ref="AK114:AL115"/>
    <mergeCell ref="AM114:AN115"/>
    <mergeCell ref="AO114:AP115"/>
    <mergeCell ref="AQ114:AR115"/>
    <mergeCell ref="BO112:BP113"/>
    <mergeCell ref="BQ112:BR113"/>
    <mergeCell ref="BS112:BT113"/>
    <mergeCell ref="BU112:BV113"/>
    <mergeCell ref="BW112:BX113"/>
    <mergeCell ref="BY112:BZ113"/>
    <mergeCell ref="BC112:BD113"/>
    <mergeCell ref="BE112:BF113"/>
    <mergeCell ref="BG112:BH113"/>
    <mergeCell ref="BI112:BJ113"/>
    <mergeCell ref="BK112:BL113"/>
    <mergeCell ref="BM112:BN113"/>
    <mergeCell ref="AQ112:AR113"/>
    <mergeCell ref="AS112:AT113"/>
    <mergeCell ref="AU112:AV113"/>
    <mergeCell ref="AW112:AX113"/>
    <mergeCell ref="AY112:AZ113"/>
    <mergeCell ref="BA112:BB113"/>
    <mergeCell ref="CC114:CD115"/>
    <mergeCell ref="B112:C113"/>
    <mergeCell ref="D112:E113"/>
    <mergeCell ref="F112:AE113"/>
    <mergeCell ref="AM118:AN119"/>
    <mergeCell ref="AO118:AP119"/>
    <mergeCell ref="AQ118:AR119"/>
    <mergeCell ref="AS118:AT119"/>
    <mergeCell ref="BQ114:BR115"/>
    <mergeCell ref="BS114:BT115"/>
    <mergeCell ref="BU114:BV115"/>
    <mergeCell ref="BW114:BX115"/>
    <mergeCell ref="BY114:BZ115"/>
    <mergeCell ref="CA114:CB115"/>
    <mergeCell ref="BE114:BF115"/>
    <mergeCell ref="BG114:BH115"/>
    <mergeCell ref="BI114:BJ115"/>
    <mergeCell ref="BK114:BL115"/>
    <mergeCell ref="BM114:BN115"/>
    <mergeCell ref="BO114:BP115"/>
    <mergeCell ref="AS114:AT115"/>
    <mergeCell ref="AU114:AV115"/>
    <mergeCell ref="AW114:AX115"/>
    <mergeCell ref="AY114:AZ115"/>
    <mergeCell ref="BA114:BB115"/>
    <mergeCell ref="BC114:BD115"/>
    <mergeCell ref="BU116:BV117"/>
    <mergeCell ref="BW116:BX117"/>
    <mergeCell ref="BY116:BZ117"/>
    <mergeCell ref="CA116:CB117"/>
    <mergeCell ref="BK116:BL117"/>
    <mergeCell ref="BM116:BN117"/>
    <mergeCell ref="BO116:BP117"/>
    <mergeCell ref="BQ116:BR117"/>
    <mergeCell ref="BS116:BT117"/>
    <mergeCell ref="B120:C121"/>
    <mergeCell ref="D120:E121"/>
    <mergeCell ref="F120:AE121"/>
    <mergeCell ref="AF120:AJ121"/>
    <mergeCell ref="AK120:AL121"/>
    <mergeCell ref="AM120:AN121"/>
    <mergeCell ref="BS118:BT119"/>
    <mergeCell ref="BU118:BV119"/>
    <mergeCell ref="BW118:BX119"/>
    <mergeCell ref="BY118:BZ119"/>
    <mergeCell ref="CA118:CB119"/>
    <mergeCell ref="CC118:CD119"/>
    <mergeCell ref="BG118:BH119"/>
    <mergeCell ref="BI118:BJ119"/>
    <mergeCell ref="BK118:BL119"/>
    <mergeCell ref="BM118:BN119"/>
    <mergeCell ref="BO118:BP119"/>
    <mergeCell ref="BQ118:BR119"/>
    <mergeCell ref="AU118:AV119"/>
    <mergeCell ref="AW118:AX119"/>
    <mergeCell ref="AY118:AZ119"/>
    <mergeCell ref="BA118:BB119"/>
    <mergeCell ref="BC118:BD119"/>
    <mergeCell ref="BE118:BF119"/>
    <mergeCell ref="BY120:BZ121"/>
    <mergeCell ref="CA120:CB121"/>
    <mergeCell ref="CC120:CD121"/>
    <mergeCell ref="B118:C119"/>
    <mergeCell ref="D118:E119"/>
    <mergeCell ref="F118:AE119"/>
    <mergeCell ref="AF118:AJ119"/>
    <mergeCell ref="AK118:AL119"/>
    <mergeCell ref="AF122:AJ123"/>
    <mergeCell ref="AK122:AL123"/>
    <mergeCell ref="AM122:AN123"/>
    <mergeCell ref="AO122:AP123"/>
    <mergeCell ref="BM120:BN121"/>
    <mergeCell ref="BO120:BP121"/>
    <mergeCell ref="BQ120:BR121"/>
    <mergeCell ref="BS120:BT121"/>
    <mergeCell ref="BU120:BV121"/>
    <mergeCell ref="BW120:BX121"/>
    <mergeCell ref="BA120:BB121"/>
    <mergeCell ref="BC120:BD121"/>
    <mergeCell ref="BE120:BF121"/>
    <mergeCell ref="BG120:BH121"/>
    <mergeCell ref="BI120:BJ121"/>
    <mergeCell ref="BK120:BL121"/>
    <mergeCell ref="AO120:AP121"/>
    <mergeCell ref="AQ120:AR121"/>
    <mergeCell ref="AS120:AT121"/>
    <mergeCell ref="AU120:AV121"/>
    <mergeCell ref="AW120:AX121"/>
    <mergeCell ref="AY120:AZ121"/>
    <mergeCell ref="CA122:CB123"/>
    <mergeCell ref="CC122:CD123"/>
    <mergeCell ref="B124:C125"/>
    <mergeCell ref="D124:E125"/>
    <mergeCell ref="F124:AE125"/>
    <mergeCell ref="AF124:AJ125"/>
    <mergeCell ref="AK124:AL125"/>
    <mergeCell ref="AM124:AN125"/>
    <mergeCell ref="AO124:AP125"/>
    <mergeCell ref="AQ124:AR125"/>
    <mergeCell ref="BO122:BP123"/>
    <mergeCell ref="BQ122:BR123"/>
    <mergeCell ref="BS122:BT123"/>
    <mergeCell ref="BU122:BV123"/>
    <mergeCell ref="BW122:BX123"/>
    <mergeCell ref="BY122:BZ123"/>
    <mergeCell ref="BC122:BD123"/>
    <mergeCell ref="BE122:BF123"/>
    <mergeCell ref="BG122:BH123"/>
    <mergeCell ref="BI122:BJ123"/>
    <mergeCell ref="BK122:BL123"/>
    <mergeCell ref="BM122:BN123"/>
    <mergeCell ref="AQ122:AR123"/>
    <mergeCell ref="AS122:AT123"/>
    <mergeCell ref="AU122:AV123"/>
    <mergeCell ref="AW122:AX123"/>
    <mergeCell ref="AY122:AZ123"/>
    <mergeCell ref="BA122:BB123"/>
    <mergeCell ref="CC124:CD125"/>
    <mergeCell ref="B122:C123"/>
    <mergeCell ref="D122:E123"/>
    <mergeCell ref="F122:AE123"/>
    <mergeCell ref="AM126:AN127"/>
    <mergeCell ref="AO126:AP127"/>
    <mergeCell ref="AQ126:AR127"/>
    <mergeCell ref="AS126:AT127"/>
    <mergeCell ref="BQ124:BR125"/>
    <mergeCell ref="BS124:BT125"/>
    <mergeCell ref="BU124:BV125"/>
    <mergeCell ref="BW124:BX125"/>
    <mergeCell ref="BY124:BZ125"/>
    <mergeCell ref="CA124:CB125"/>
    <mergeCell ref="BE124:BF125"/>
    <mergeCell ref="BG124:BH125"/>
    <mergeCell ref="BI124:BJ125"/>
    <mergeCell ref="BK124:BL125"/>
    <mergeCell ref="BM124:BN125"/>
    <mergeCell ref="BO124:BP125"/>
    <mergeCell ref="AS124:AT125"/>
    <mergeCell ref="AU124:AV125"/>
    <mergeCell ref="AW124:AX125"/>
    <mergeCell ref="AY124:AZ125"/>
    <mergeCell ref="BA124:BB125"/>
    <mergeCell ref="BC124:BD125"/>
    <mergeCell ref="B128:C129"/>
    <mergeCell ref="D128:E129"/>
    <mergeCell ref="F128:AE129"/>
    <mergeCell ref="AF128:AJ129"/>
    <mergeCell ref="AK128:AL129"/>
    <mergeCell ref="AM128:AN129"/>
    <mergeCell ref="BS126:BT127"/>
    <mergeCell ref="BU126:BV127"/>
    <mergeCell ref="BW126:BX127"/>
    <mergeCell ref="BY126:BZ127"/>
    <mergeCell ref="CA126:CB127"/>
    <mergeCell ref="CC126:CD127"/>
    <mergeCell ref="BG126:BH127"/>
    <mergeCell ref="BI126:BJ127"/>
    <mergeCell ref="BK126:BL127"/>
    <mergeCell ref="BM126:BN127"/>
    <mergeCell ref="BO126:BP127"/>
    <mergeCell ref="BQ126:BR127"/>
    <mergeCell ref="AU126:AV127"/>
    <mergeCell ref="AW126:AX127"/>
    <mergeCell ref="AY126:AZ127"/>
    <mergeCell ref="BA126:BB127"/>
    <mergeCell ref="BC126:BD127"/>
    <mergeCell ref="BE126:BF127"/>
    <mergeCell ref="BY128:BZ129"/>
    <mergeCell ref="CA128:CB129"/>
    <mergeCell ref="CC128:CD129"/>
    <mergeCell ref="B126:C127"/>
    <mergeCell ref="D126:E127"/>
    <mergeCell ref="F126:AE127"/>
    <mergeCell ref="AF126:AJ127"/>
    <mergeCell ref="AK126:AL127"/>
    <mergeCell ref="AF130:AJ131"/>
    <mergeCell ref="AK130:AL131"/>
    <mergeCell ref="AM130:AN131"/>
    <mergeCell ref="AO130:AP131"/>
    <mergeCell ref="BM128:BN129"/>
    <mergeCell ref="BO128:BP129"/>
    <mergeCell ref="BQ128:BR129"/>
    <mergeCell ref="BS128:BT129"/>
    <mergeCell ref="BU128:BV129"/>
    <mergeCell ref="BW128:BX129"/>
    <mergeCell ref="BA128:BB129"/>
    <mergeCell ref="BC128:BD129"/>
    <mergeCell ref="BE128:BF129"/>
    <mergeCell ref="BG128:BH129"/>
    <mergeCell ref="BI128:BJ129"/>
    <mergeCell ref="BK128:BL129"/>
    <mergeCell ref="AO128:AP129"/>
    <mergeCell ref="AQ128:AR129"/>
    <mergeCell ref="AS128:AT129"/>
    <mergeCell ref="AU128:AV129"/>
    <mergeCell ref="AW128:AX129"/>
    <mergeCell ref="AY128:AZ129"/>
    <mergeCell ref="CA130:CB131"/>
    <mergeCell ref="CC130:CD131"/>
    <mergeCell ref="B132:C133"/>
    <mergeCell ref="D132:E133"/>
    <mergeCell ref="F132:AE133"/>
    <mergeCell ref="AF132:AJ133"/>
    <mergeCell ref="AK132:AL133"/>
    <mergeCell ref="AM132:AN133"/>
    <mergeCell ref="AO132:AP133"/>
    <mergeCell ref="AQ132:AR133"/>
    <mergeCell ref="BO130:BP131"/>
    <mergeCell ref="BQ130:BR131"/>
    <mergeCell ref="BS130:BT131"/>
    <mergeCell ref="BU130:BV131"/>
    <mergeCell ref="BW130:BX131"/>
    <mergeCell ref="BY130:BZ131"/>
    <mergeCell ref="BC130:BD131"/>
    <mergeCell ref="BE130:BF131"/>
    <mergeCell ref="BG130:BH131"/>
    <mergeCell ref="BI130:BJ131"/>
    <mergeCell ref="BK130:BL131"/>
    <mergeCell ref="BM130:BN131"/>
    <mergeCell ref="AQ130:AR131"/>
    <mergeCell ref="AS130:AT131"/>
    <mergeCell ref="AU130:AV131"/>
    <mergeCell ref="AW130:AX131"/>
    <mergeCell ref="AY130:AZ131"/>
    <mergeCell ref="BA130:BB131"/>
    <mergeCell ref="CC132:CD133"/>
    <mergeCell ref="B130:C131"/>
    <mergeCell ref="D130:E131"/>
    <mergeCell ref="F130:AE131"/>
    <mergeCell ref="B138:C139"/>
    <mergeCell ref="D138:E139"/>
    <mergeCell ref="F138:AE139"/>
    <mergeCell ref="AF138:AJ139"/>
    <mergeCell ref="AK138:AL139"/>
    <mergeCell ref="AM138:AN139"/>
    <mergeCell ref="AO138:AP139"/>
    <mergeCell ref="AQ138:AR139"/>
    <mergeCell ref="AS138:AT139"/>
    <mergeCell ref="BQ132:BR133"/>
    <mergeCell ref="BS132:BT133"/>
    <mergeCell ref="BU132:BV133"/>
    <mergeCell ref="BW132:BX133"/>
    <mergeCell ref="BY132:BZ133"/>
    <mergeCell ref="CA132:CB133"/>
    <mergeCell ref="BE132:BF133"/>
    <mergeCell ref="BG132:BH133"/>
    <mergeCell ref="BI132:BJ133"/>
    <mergeCell ref="BK132:BL133"/>
    <mergeCell ref="BM132:BN133"/>
    <mergeCell ref="BO132:BP133"/>
    <mergeCell ref="AS132:AT133"/>
    <mergeCell ref="AU132:AV133"/>
    <mergeCell ref="AW132:AX133"/>
    <mergeCell ref="AY132:AZ133"/>
    <mergeCell ref="BA132:BB133"/>
    <mergeCell ref="BC132:BD133"/>
    <mergeCell ref="BS138:BT139"/>
    <mergeCell ref="BU138:BV139"/>
    <mergeCell ref="BW138:BX139"/>
    <mergeCell ref="BY138:BZ139"/>
    <mergeCell ref="CA138:CB139"/>
    <mergeCell ref="CC138:CD139"/>
    <mergeCell ref="BG138:BH139"/>
    <mergeCell ref="BI138:BJ139"/>
    <mergeCell ref="BK138:BL139"/>
    <mergeCell ref="BM138:BN139"/>
    <mergeCell ref="BO138:BP139"/>
    <mergeCell ref="BQ138:BR139"/>
    <mergeCell ref="AU138:AV139"/>
    <mergeCell ref="AW138:AX139"/>
    <mergeCell ref="AY138:AZ139"/>
    <mergeCell ref="BA138:BB139"/>
    <mergeCell ref="BC138:BD139"/>
    <mergeCell ref="BE138:BF139"/>
    <mergeCell ref="BW140:BX141"/>
    <mergeCell ref="BA140:BB141"/>
    <mergeCell ref="BC140:BD141"/>
    <mergeCell ref="BE140:BF141"/>
    <mergeCell ref="BG140:BH141"/>
    <mergeCell ref="BI140:BJ141"/>
    <mergeCell ref="BK140:BL141"/>
    <mergeCell ref="BM140:BN141"/>
    <mergeCell ref="BO140:BP141"/>
    <mergeCell ref="BQ140:BR141"/>
    <mergeCell ref="BS140:BT141"/>
    <mergeCell ref="BU140:BV141"/>
    <mergeCell ref="BY140:BZ141"/>
    <mergeCell ref="CA140:CB141"/>
    <mergeCell ref="CC140:CD141"/>
    <mergeCell ref="AO140:AP141"/>
    <mergeCell ref="AQ140:AR141"/>
    <mergeCell ref="AS140:AT141"/>
    <mergeCell ref="AU140:AV141"/>
    <mergeCell ref="AW140:AX141"/>
    <mergeCell ref="AY140:AZ141"/>
    <mergeCell ref="B140:C141"/>
    <mergeCell ref="D140:E141"/>
    <mergeCell ref="F140:AE141"/>
    <mergeCell ref="AF140:AJ141"/>
    <mergeCell ref="AK140:AL141"/>
    <mergeCell ref="AM140:AN141"/>
    <mergeCell ref="AS142:AT143"/>
    <mergeCell ref="AU142:AV143"/>
    <mergeCell ref="AW142:AX143"/>
    <mergeCell ref="AY142:AZ143"/>
    <mergeCell ref="BA142:BB143"/>
    <mergeCell ref="B142:C143"/>
    <mergeCell ref="D142:E143"/>
    <mergeCell ref="F142:AE143"/>
    <mergeCell ref="AF142:AJ143"/>
    <mergeCell ref="AK142:AL143"/>
    <mergeCell ref="AM142:AN143"/>
    <mergeCell ref="AO142:AP143"/>
    <mergeCell ref="BK144:BL145"/>
    <mergeCell ref="BM144:BN145"/>
    <mergeCell ref="BO144:BP145"/>
    <mergeCell ref="AS144:AT145"/>
    <mergeCell ref="AU144:AV145"/>
    <mergeCell ref="AW144:AX145"/>
    <mergeCell ref="AY144:AZ145"/>
    <mergeCell ref="BA144:BB145"/>
    <mergeCell ref="BC144:BD145"/>
    <mergeCell ref="CA142:CB143"/>
    <mergeCell ref="CC142:CD143"/>
    <mergeCell ref="B144:C145"/>
    <mergeCell ref="D144:E145"/>
    <mergeCell ref="F144:AE145"/>
    <mergeCell ref="AF144:AJ145"/>
    <mergeCell ref="AK144:AL145"/>
    <mergeCell ref="AM144:AN145"/>
    <mergeCell ref="AO144:AP145"/>
    <mergeCell ref="AQ144:AR145"/>
    <mergeCell ref="BO142:BP143"/>
    <mergeCell ref="BQ142:BR143"/>
    <mergeCell ref="BS142:BT143"/>
    <mergeCell ref="BU142:BV143"/>
    <mergeCell ref="BW142:BX143"/>
    <mergeCell ref="BY142:BZ143"/>
    <mergeCell ref="BC142:BD143"/>
    <mergeCell ref="BE142:BF143"/>
    <mergeCell ref="BG142:BH143"/>
    <mergeCell ref="BI142:BJ143"/>
    <mergeCell ref="BK142:BL143"/>
    <mergeCell ref="BM142:BN143"/>
    <mergeCell ref="AQ142:AR143"/>
    <mergeCell ref="AW148:AX149"/>
    <mergeCell ref="AY148:AZ149"/>
    <mergeCell ref="BA148:BB149"/>
    <mergeCell ref="D148:E149"/>
    <mergeCell ref="F148:AJ149"/>
    <mergeCell ref="AK148:AL149"/>
    <mergeCell ref="AM148:AN149"/>
    <mergeCell ref="AO148:AP149"/>
    <mergeCell ref="AW146:AX147"/>
    <mergeCell ref="AY146:AZ147"/>
    <mergeCell ref="BA146:BB147"/>
    <mergeCell ref="BC146:BD147"/>
    <mergeCell ref="BE146:BF147"/>
    <mergeCell ref="CC144:CD145"/>
    <mergeCell ref="B146:C147"/>
    <mergeCell ref="D146:E147"/>
    <mergeCell ref="F146:AE147"/>
    <mergeCell ref="AF146:AJ147"/>
    <mergeCell ref="AK146:AL147"/>
    <mergeCell ref="AM146:AN147"/>
    <mergeCell ref="AO146:AP147"/>
    <mergeCell ref="AQ146:AR147"/>
    <mergeCell ref="AS146:AT147"/>
    <mergeCell ref="BQ144:BR145"/>
    <mergeCell ref="BS144:BT145"/>
    <mergeCell ref="BU144:BV145"/>
    <mergeCell ref="BW144:BX145"/>
    <mergeCell ref="BY144:BZ145"/>
    <mergeCell ref="CA144:CB145"/>
    <mergeCell ref="BE144:BF145"/>
    <mergeCell ref="BG144:BH145"/>
    <mergeCell ref="BI144:BJ145"/>
    <mergeCell ref="CA148:CB149"/>
    <mergeCell ref="CC148:CD149"/>
    <mergeCell ref="B148:C149"/>
    <mergeCell ref="BS146:BT147"/>
    <mergeCell ref="BU146:BV147"/>
    <mergeCell ref="BW146:BX147"/>
    <mergeCell ref="BY146:BZ147"/>
    <mergeCell ref="CA146:CB147"/>
    <mergeCell ref="CC146:CD147"/>
    <mergeCell ref="BG146:BH147"/>
    <mergeCell ref="BI146:BJ147"/>
    <mergeCell ref="BK146:BL147"/>
    <mergeCell ref="BM146:BN147"/>
    <mergeCell ref="BO146:BP147"/>
    <mergeCell ref="BQ146:BR147"/>
    <mergeCell ref="AU146:AV147"/>
    <mergeCell ref="D151:CA152"/>
    <mergeCell ref="BO148:BP149"/>
    <mergeCell ref="BQ148:BR149"/>
    <mergeCell ref="BS148:BT149"/>
    <mergeCell ref="BU148:BV149"/>
    <mergeCell ref="BW148:BX149"/>
    <mergeCell ref="BY148:BZ149"/>
    <mergeCell ref="BC148:BD149"/>
    <mergeCell ref="BE148:BF149"/>
    <mergeCell ref="BG148:BH149"/>
    <mergeCell ref="BI148:BJ149"/>
    <mergeCell ref="BK148:BL149"/>
    <mergeCell ref="BM148:BN149"/>
    <mergeCell ref="AQ148:AR149"/>
    <mergeCell ref="AS148:AT149"/>
    <mergeCell ref="AU148:AV149"/>
    <mergeCell ref="AP101:AW101"/>
    <mergeCell ref="AX101:BE101"/>
    <mergeCell ref="BF101:BM101"/>
    <mergeCell ref="BN101:BU101"/>
    <mergeCell ref="BV101:CC101"/>
    <mergeCell ref="B42:C43"/>
    <mergeCell ref="D42:E43"/>
    <mergeCell ref="F42:AE43"/>
    <mergeCell ref="AF42:AJ43"/>
    <mergeCell ref="AK42:AL43"/>
    <mergeCell ref="BV25:CC25"/>
    <mergeCell ref="BN25:BU25"/>
    <mergeCell ref="BF25:BM25"/>
    <mergeCell ref="BE42:BF43"/>
    <mergeCell ref="BG42:BH43"/>
    <mergeCell ref="BI42:BJ43"/>
    <mergeCell ref="B94:G96"/>
    <mergeCell ref="H94:AP96"/>
    <mergeCell ref="AR90:BW91"/>
    <mergeCell ref="B91:G92"/>
    <mergeCell ref="H91:I92"/>
    <mergeCell ref="J91:K92"/>
    <mergeCell ref="L91:M92"/>
    <mergeCell ref="N91:O92"/>
    <mergeCell ref="P91:Q92"/>
    <mergeCell ref="B58:C59"/>
    <mergeCell ref="AH84:AP85"/>
    <mergeCell ref="A85:V86"/>
    <mergeCell ref="AJ86:AP86"/>
    <mergeCell ref="AR86:CB87"/>
    <mergeCell ref="AJ88:AP88"/>
    <mergeCell ref="AR88:BW89"/>
    <mergeCell ref="AY58:AZ59"/>
    <mergeCell ref="BA58:BB59"/>
    <mergeCell ref="BC58:BD59"/>
    <mergeCell ref="BE58:BF59"/>
    <mergeCell ref="BG58:BH59"/>
    <mergeCell ref="BI58:BJ59"/>
    <mergeCell ref="BK58:BL59"/>
    <mergeCell ref="BM58:BN59"/>
    <mergeCell ref="BO58:BP59"/>
    <mergeCell ref="BQ58:BR59"/>
    <mergeCell ref="BS58:BT59"/>
    <mergeCell ref="BU58:BV59"/>
    <mergeCell ref="BW58:BX59"/>
    <mergeCell ref="BY58:BZ59"/>
    <mergeCell ref="AT18:BG19"/>
    <mergeCell ref="BH18:BL19"/>
    <mergeCell ref="BZ18:CD19"/>
    <mergeCell ref="AT20:BC21"/>
    <mergeCell ref="BM18:BY19"/>
    <mergeCell ref="BN20:CD21"/>
    <mergeCell ref="CC52:CD53"/>
    <mergeCell ref="BK50:BL51"/>
    <mergeCell ref="BW44:BX45"/>
    <mergeCell ref="BY44:BZ45"/>
    <mergeCell ref="BC46:BD47"/>
    <mergeCell ref="BE46:BF47"/>
    <mergeCell ref="CA44:CB45"/>
    <mergeCell ref="CC44:CD45"/>
    <mergeCell ref="BW50:BX51"/>
    <mergeCell ref="BY50:BZ51"/>
    <mergeCell ref="CA50:CB51"/>
    <mergeCell ref="CC50:CD51"/>
    <mergeCell ref="CA58:CB59"/>
    <mergeCell ref="CC58:CD59"/>
    <mergeCell ref="B60:C61"/>
    <mergeCell ref="D60:E61"/>
    <mergeCell ref="F60:AE61"/>
    <mergeCell ref="AF60:AJ61"/>
    <mergeCell ref="AK60:AL61"/>
    <mergeCell ref="AM60:AN61"/>
    <mergeCell ref="AO60:AP61"/>
    <mergeCell ref="AQ60:AR61"/>
    <mergeCell ref="AS60:AT61"/>
    <mergeCell ref="AU60:AV61"/>
    <mergeCell ref="AW60:AX61"/>
    <mergeCell ref="AY60:AZ61"/>
    <mergeCell ref="BA60:BB61"/>
    <mergeCell ref="BC60:BD61"/>
    <mergeCell ref="BE60:BF61"/>
    <mergeCell ref="BG60:BH61"/>
    <mergeCell ref="BI60:BJ61"/>
    <mergeCell ref="BK60:BL61"/>
    <mergeCell ref="BM60:BN61"/>
    <mergeCell ref="BO60:BP61"/>
    <mergeCell ref="BQ60:BR61"/>
    <mergeCell ref="BS60:BT61"/>
    <mergeCell ref="BU60:BV61"/>
    <mergeCell ref="BW60:BX61"/>
    <mergeCell ref="BY60:BZ61"/>
    <mergeCell ref="CA60:CB61"/>
    <mergeCell ref="CC60:CD61"/>
    <mergeCell ref="AS58:AT59"/>
    <mergeCell ref="AU58:AV59"/>
    <mergeCell ref="AW58:AX59"/>
    <mergeCell ref="BK136:BL137"/>
    <mergeCell ref="BM136:BN137"/>
    <mergeCell ref="BO136:BP137"/>
    <mergeCell ref="BQ136:BR137"/>
    <mergeCell ref="BS136:BT137"/>
    <mergeCell ref="B134:C135"/>
    <mergeCell ref="D134:E135"/>
    <mergeCell ref="F134:AE135"/>
    <mergeCell ref="AF134:AJ135"/>
    <mergeCell ref="AK134:AL135"/>
    <mergeCell ref="AM134:AN135"/>
    <mergeCell ref="AO134:AP135"/>
    <mergeCell ref="AQ134:AR135"/>
    <mergeCell ref="AS134:AT135"/>
    <mergeCell ref="AU134:AV135"/>
    <mergeCell ref="AW134:AX135"/>
    <mergeCell ref="AY134:AZ135"/>
    <mergeCell ref="BA134:BB135"/>
    <mergeCell ref="BC134:BD135"/>
    <mergeCell ref="BE134:BF135"/>
    <mergeCell ref="BG134:BH135"/>
    <mergeCell ref="BI134:BJ135"/>
    <mergeCell ref="BU136:BV137"/>
    <mergeCell ref="BW136:BX137"/>
    <mergeCell ref="BY136:BZ137"/>
    <mergeCell ref="CA136:CB137"/>
    <mergeCell ref="CC136:CD137"/>
    <mergeCell ref="BK134:BL135"/>
    <mergeCell ref="BM134:BN135"/>
    <mergeCell ref="BO134:BP135"/>
    <mergeCell ref="BQ134:BR135"/>
    <mergeCell ref="BS134:BT135"/>
    <mergeCell ref="BU134:BV135"/>
    <mergeCell ref="BW134:BX135"/>
    <mergeCell ref="BY134:BZ135"/>
    <mergeCell ref="CA134:CB135"/>
    <mergeCell ref="CC134:CD135"/>
    <mergeCell ref="B136:C137"/>
    <mergeCell ref="D136:E137"/>
    <mergeCell ref="F136:AE137"/>
    <mergeCell ref="AF136:AJ137"/>
    <mergeCell ref="AK136:AL137"/>
    <mergeCell ref="AM136:AN137"/>
    <mergeCell ref="AO136:AP137"/>
    <mergeCell ref="AQ136:AR137"/>
    <mergeCell ref="AS136:AT137"/>
    <mergeCell ref="AU136:AV137"/>
    <mergeCell ref="AW136:AX137"/>
    <mergeCell ref="AY136:AZ137"/>
    <mergeCell ref="BA136:BB137"/>
    <mergeCell ref="BC136:BD137"/>
    <mergeCell ref="BE136:BF137"/>
    <mergeCell ref="BG136:BH137"/>
    <mergeCell ref="BI136:BJ137"/>
  </mergeCells>
  <phoneticPr fontId="2"/>
  <printOptions horizontalCentered="1" verticalCentered="1"/>
  <pageMargins left="0.70866141732283472" right="0.70866141732283472" top="0.74803149606299213" bottom="0" header="0.31496062992125984" footer="0.31496062992125984"/>
  <pageSetup paperSize="9" scale="83" orientation="portrait" r:id="rId1"/>
  <rowBreaks count="1" manualBreakCount="1">
    <brk id="76" max="8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autoPageBreaks="0"/>
  </sheetPr>
  <dimension ref="B1:BN174"/>
  <sheetViews>
    <sheetView showGridLines="0" showRowColHeaders="0" showZeros="0" zoomScale="85" zoomScaleNormal="85" workbookViewId="0">
      <selection activeCell="AL23" sqref="AL23"/>
    </sheetView>
  </sheetViews>
  <sheetFormatPr defaultColWidth="1.875" defaultRowHeight="9" customHeight="1" x14ac:dyDescent="0.15"/>
  <cols>
    <col min="1" max="1" width="3" style="15" customWidth="1"/>
    <col min="2" max="2" width="4.5" style="15" customWidth="1"/>
    <col min="3" max="3" width="3.375" style="15" customWidth="1"/>
    <col min="4" max="4" width="4.5" style="15" customWidth="1"/>
    <col min="5" max="5" width="4.125" style="15" customWidth="1"/>
    <col min="6" max="6" width="4.375" style="15" customWidth="1"/>
    <col min="7" max="17" width="2.125" style="15" customWidth="1"/>
    <col min="18" max="18" width="1.875" style="15" customWidth="1"/>
    <col min="19" max="19" width="2.125" style="15" customWidth="1"/>
    <col min="20" max="20" width="1.125" style="15" customWidth="1"/>
    <col min="21" max="21" width="1.625" style="15" customWidth="1"/>
    <col min="22" max="22" width="2.875" style="15" customWidth="1"/>
    <col min="23" max="23" width="2" style="15" customWidth="1"/>
    <col min="24" max="43" width="1.875" style="15" customWidth="1"/>
    <col min="44" max="44" width="1.875" style="16" customWidth="1"/>
    <col min="45" max="16384" width="1.875" style="15"/>
  </cols>
  <sheetData>
    <row r="1" spans="2:60" ht="9" customHeight="1" thickBot="1" x14ac:dyDescent="0.2"/>
    <row r="2" spans="2:60" ht="9" customHeight="1" x14ac:dyDescent="0.15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0"/>
      <c r="O2" s="281"/>
      <c r="P2" s="281"/>
      <c r="Q2" s="281"/>
      <c r="R2" s="452"/>
      <c r="S2" s="269" t="s">
        <v>39</v>
      </c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9"/>
      <c r="AF2" s="29"/>
      <c r="AG2" s="29"/>
      <c r="AH2" s="29"/>
    </row>
    <row r="3" spans="2:60" ht="9" customHeight="1" x14ac:dyDescent="0.1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2"/>
      <c r="O3" s="283"/>
      <c r="P3" s="283"/>
      <c r="Q3" s="283"/>
      <c r="R3" s="453"/>
      <c r="S3" s="269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9"/>
      <c r="AF3" s="29"/>
      <c r="AG3" s="29"/>
      <c r="AH3" s="29"/>
    </row>
    <row r="4" spans="2:60" ht="9" customHeight="1" thickBot="1" x14ac:dyDescent="0.2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4"/>
      <c r="O4" s="285"/>
      <c r="P4" s="285"/>
      <c r="Q4" s="285"/>
      <c r="R4" s="454"/>
      <c r="S4" s="269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9"/>
      <c r="AF4" s="29"/>
      <c r="AG4" s="29"/>
      <c r="AH4" s="29"/>
    </row>
    <row r="6" spans="2:60" ht="9" customHeight="1" thickBot="1" x14ac:dyDescent="0.2"/>
    <row r="7" spans="2:60" ht="9" customHeight="1" x14ac:dyDescent="0.15">
      <c r="B7" s="342" t="s">
        <v>48</v>
      </c>
      <c r="C7" s="343"/>
      <c r="D7" s="343"/>
      <c r="E7" s="343"/>
      <c r="F7" s="343"/>
      <c r="G7" s="346"/>
      <c r="H7" s="347"/>
      <c r="I7" s="347"/>
      <c r="J7" s="348"/>
      <c r="K7" s="343" t="s">
        <v>13</v>
      </c>
      <c r="L7" s="343"/>
      <c r="M7" s="352"/>
      <c r="N7" s="353"/>
      <c r="O7" s="353"/>
      <c r="P7" s="354"/>
      <c r="Q7" s="343" t="s">
        <v>14</v>
      </c>
      <c r="R7" s="343"/>
      <c r="S7" s="352"/>
      <c r="T7" s="353"/>
      <c r="U7" s="353"/>
      <c r="V7" s="354"/>
      <c r="W7" s="343" t="s">
        <v>15</v>
      </c>
      <c r="X7" s="358"/>
      <c r="Y7" s="17"/>
      <c r="Z7" s="17"/>
      <c r="AA7" s="17"/>
      <c r="AB7" s="17"/>
      <c r="AI7" s="258" t="s">
        <v>59</v>
      </c>
      <c r="AJ7" s="258"/>
      <c r="AK7" s="258"/>
      <c r="AL7" s="258"/>
      <c r="AM7" s="258"/>
      <c r="AN7" s="258"/>
      <c r="AO7" s="258"/>
      <c r="AP7" s="258"/>
      <c r="AQ7" s="258"/>
      <c r="AR7" s="258"/>
      <c r="AS7" s="258"/>
      <c r="AT7" s="258"/>
      <c r="AU7" s="258"/>
      <c r="AV7" s="258"/>
      <c r="AW7" s="258"/>
      <c r="AX7" s="258"/>
      <c r="AY7" s="258"/>
      <c r="AZ7" s="258"/>
      <c r="BA7" s="258"/>
      <c r="BB7" s="258"/>
      <c r="BC7" s="258"/>
      <c r="BD7" s="258"/>
      <c r="BE7" s="258"/>
      <c r="BF7" s="258"/>
      <c r="BG7" s="258"/>
      <c r="BH7" s="258"/>
    </row>
    <row r="8" spans="2:60" ht="9" customHeight="1" thickBot="1" x14ac:dyDescent="0.2">
      <c r="B8" s="344"/>
      <c r="C8" s="345"/>
      <c r="D8" s="345"/>
      <c r="E8" s="345"/>
      <c r="F8" s="345"/>
      <c r="G8" s="349"/>
      <c r="H8" s="350"/>
      <c r="I8" s="350"/>
      <c r="J8" s="351"/>
      <c r="K8" s="345"/>
      <c r="L8" s="345"/>
      <c r="M8" s="355"/>
      <c r="N8" s="356"/>
      <c r="O8" s="356"/>
      <c r="P8" s="357"/>
      <c r="Q8" s="345"/>
      <c r="R8" s="345"/>
      <c r="S8" s="355"/>
      <c r="T8" s="356"/>
      <c r="U8" s="356"/>
      <c r="V8" s="357"/>
      <c r="W8" s="345"/>
      <c r="X8" s="359"/>
      <c r="Y8" s="17"/>
      <c r="Z8" s="17"/>
      <c r="AA8" s="17"/>
      <c r="AB8" s="17"/>
      <c r="AI8" s="258"/>
      <c r="AJ8" s="258"/>
      <c r="AK8" s="258"/>
      <c r="AL8" s="258"/>
      <c r="AM8" s="258"/>
      <c r="AN8" s="258"/>
      <c r="AO8" s="258"/>
      <c r="AP8" s="258"/>
      <c r="AQ8" s="258"/>
      <c r="AR8" s="258"/>
      <c r="AS8" s="258"/>
      <c r="AT8" s="258"/>
      <c r="AU8" s="258"/>
      <c r="AV8" s="258"/>
      <c r="AW8" s="258"/>
      <c r="AX8" s="258"/>
      <c r="AY8" s="258"/>
      <c r="AZ8" s="258"/>
      <c r="BA8" s="258"/>
      <c r="BB8" s="258"/>
      <c r="BC8" s="258"/>
      <c r="BD8" s="258"/>
      <c r="BE8" s="258"/>
      <c r="BF8" s="258"/>
      <c r="BG8" s="258"/>
      <c r="BH8" s="258"/>
    </row>
    <row r="10" spans="2:60" ht="9" customHeight="1" thickBot="1" x14ac:dyDescent="0.2"/>
    <row r="11" spans="2:60" ht="9" customHeight="1" x14ac:dyDescent="0.15">
      <c r="B11" s="342" t="s">
        <v>38</v>
      </c>
      <c r="C11" s="343"/>
      <c r="D11" s="343"/>
      <c r="E11" s="343"/>
      <c r="F11" s="343"/>
      <c r="G11" s="366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  <c r="W11" s="367"/>
      <c r="X11" s="367"/>
      <c r="Y11" s="367"/>
      <c r="Z11" s="367"/>
      <c r="AA11" s="367"/>
      <c r="AB11" s="367"/>
      <c r="AC11" s="367"/>
      <c r="AD11" s="367"/>
      <c r="AE11" s="368"/>
      <c r="AI11" s="259" t="s">
        <v>52</v>
      </c>
      <c r="AJ11" s="260"/>
      <c r="AK11" s="261"/>
      <c r="AL11" s="274"/>
      <c r="AM11" s="275"/>
      <c r="AN11" s="275"/>
      <c r="AO11" s="275"/>
      <c r="AP11" s="275"/>
      <c r="AQ11" s="275"/>
      <c r="AR11" s="275"/>
      <c r="AS11" s="275"/>
      <c r="AT11" s="275"/>
      <c r="AU11" s="268" t="s">
        <v>53</v>
      </c>
      <c r="AV11" s="268"/>
      <c r="AW11" s="268"/>
      <c r="AX11" s="268"/>
      <c r="AY11" s="275"/>
      <c r="AZ11" s="275"/>
      <c r="BA11" s="275"/>
      <c r="BB11" s="275"/>
      <c r="BC11" s="275"/>
      <c r="BD11" s="275"/>
      <c r="BE11" s="268" t="s">
        <v>54</v>
      </c>
      <c r="BF11" s="268"/>
      <c r="BG11" s="268"/>
      <c r="BH11" s="271"/>
    </row>
    <row r="12" spans="2:60" ht="9" customHeight="1" x14ac:dyDescent="0.15">
      <c r="B12" s="364"/>
      <c r="C12" s="365"/>
      <c r="D12" s="365"/>
      <c r="E12" s="365"/>
      <c r="F12" s="365"/>
      <c r="G12" s="369"/>
      <c r="H12" s="370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370"/>
      <c r="Y12" s="370"/>
      <c r="Z12" s="370"/>
      <c r="AA12" s="370"/>
      <c r="AB12" s="370"/>
      <c r="AC12" s="370"/>
      <c r="AD12" s="370"/>
      <c r="AE12" s="371"/>
      <c r="AH12" s="17"/>
      <c r="AI12" s="262"/>
      <c r="AJ12" s="263"/>
      <c r="AK12" s="264"/>
      <c r="AL12" s="276"/>
      <c r="AM12" s="277"/>
      <c r="AN12" s="277"/>
      <c r="AO12" s="277"/>
      <c r="AP12" s="277"/>
      <c r="AQ12" s="277"/>
      <c r="AR12" s="277"/>
      <c r="AS12" s="277"/>
      <c r="AT12" s="277"/>
      <c r="AU12" s="269"/>
      <c r="AV12" s="269"/>
      <c r="AW12" s="269"/>
      <c r="AX12" s="269"/>
      <c r="AY12" s="277"/>
      <c r="AZ12" s="277"/>
      <c r="BA12" s="277"/>
      <c r="BB12" s="277"/>
      <c r="BC12" s="277"/>
      <c r="BD12" s="277"/>
      <c r="BE12" s="269"/>
      <c r="BF12" s="269"/>
      <c r="BG12" s="269"/>
      <c r="BH12" s="272"/>
    </row>
    <row r="13" spans="2:60" ht="9" customHeight="1" thickBot="1" x14ac:dyDescent="0.2">
      <c r="B13" s="344"/>
      <c r="C13" s="345"/>
      <c r="D13" s="345"/>
      <c r="E13" s="345"/>
      <c r="F13" s="345"/>
      <c r="G13" s="372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373"/>
      <c r="Z13" s="373"/>
      <c r="AA13" s="373"/>
      <c r="AB13" s="373"/>
      <c r="AC13" s="373"/>
      <c r="AD13" s="373"/>
      <c r="AE13" s="374"/>
      <c r="AH13" s="17"/>
      <c r="AI13" s="262"/>
      <c r="AJ13" s="263"/>
      <c r="AK13" s="264"/>
      <c r="AL13" s="278"/>
      <c r="AM13" s="279"/>
      <c r="AN13" s="279"/>
      <c r="AO13" s="279"/>
      <c r="AP13" s="279"/>
      <c r="AQ13" s="279"/>
      <c r="AR13" s="279"/>
      <c r="AS13" s="279"/>
      <c r="AT13" s="279"/>
      <c r="AU13" s="270"/>
      <c r="AV13" s="270"/>
      <c r="AW13" s="270"/>
      <c r="AX13" s="270"/>
      <c r="AY13" s="279"/>
      <c r="AZ13" s="279"/>
      <c r="BA13" s="279"/>
      <c r="BB13" s="279"/>
      <c r="BC13" s="279"/>
      <c r="BD13" s="279"/>
      <c r="BE13" s="270"/>
      <c r="BF13" s="270"/>
      <c r="BG13" s="270"/>
      <c r="BH13" s="273"/>
    </row>
    <row r="14" spans="2:60" ht="9" customHeight="1" x14ac:dyDescent="0.15">
      <c r="B14" s="342" t="s">
        <v>16</v>
      </c>
      <c r="C14" s="343"/>
      <c r="D14" s="343"/>
      <c r="E14" s="343"/>
      <c r="F14" s="343"/>
      <c r="G14" s="375"/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6"/>
      <c r="S14" s="376"/>
      <c r="T14" s="376"/>
      <c r="U14" s="376"/>
      <c r="V14" s="376"/>
      <c r="W14" s="376"/>
      <c r="X14" s="376"/>
      <c r="Y14" s="376"/>
      <c r="Z14" s="376"/>
      <c r="AA14" s="376"/>
      <c r="AB14" s="376"/>
      <c r="AC14" s="376"/>
      <c r="AD14" s="376"/>
      <c r="AE14" s="377"/>
      <c r="AH14" s="17"/>
      <c r="AI14" s="262"/>
      <c r="AJ14" s="263"/>
      <c r="AK14" s="264"/>
      <c r="AL14" s="280"/>
      <c r="AM14" s="281"/>
      <c r="AN14" s="281"/>
      <c r="AO14" s="281"/>
      <c r="AP14" s="281"/>
      <c r="AQ14" s="281"/>
      <c r="AR14" s="287" t="s">
        <v>57</v>
      </c>
      <c r="AS14" s="288"/>
      <c r="AT14" s="288"/>
      <c r="AU14" s="288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4"/>
    </row>
    <row r="15" spans="2:60" ht="9" customHeight="1" x14ac:dyDescent="0.15">
      <c r="B15" s="364"/>
      <c r="C15" s="365"/>
      <c r="D15" s="365"/>
      <c r="E15" s="365"/>
      <c r="F15" s="365"/>
      <c r="G15" s="378"/>
      <c r="H15" s="379"/>
      <c r="I15" s="379"/>
      <c r="J15" s="379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79"/>
      <c r="AB15" s="379"/>
      <c r="AC15" s="379"/>
      <c r="AD15" s="379"/>
      <c r="AE15" s="380"/>
      <c r="AH15" s="17"/>
      <c r="AI15" s="262"/>
      <c r="AJ15" s="263"/>
      <c r="AK15" s="264"/>
      <c r="AL15" s="282"/>
      <c r="AM15" s="283"/>
      <c r="AN15" s="283"/>
      <c r="AO15" s="283"/>
      <c r="AP15" s="283"/>
      <c r="AQ15" s="283"/>
      <c r="AR15" s="289"/>
      <c r="AS15" s="290"/>
      <c r="AT15" s="290"/>
      <c r="AU15" s="290"/>
      <c r="AV15" s="295"/>
      <c r="AW15" s="295"/>
      <c r="AX15" s="295"/>
      <c r="AY15" s="295"/>
      <c r="AZ15" s="295"/>
      <c r="BA15" s="295"/>
      <c r="BB15" s="295"/>
      <c r="BC15" s="295"/>
      <c r="BD15" s="295"/>
      <c r="BE15" s="295"/>
      <c r="BF15" s="295"/>
      <c r="BG15" s="295"/>
      <c r="BH15" s="296"/>
    </row>
    <row r="16" spans="2:60" ht="9" customHeight="1" thickBot="1" x14ac:dyDescent="0.2">
      <c r="B16" s="344"/>
      <c r="C16" s="345"/>
      <c r="D16" s="345"/>
      <c r="E16" s="345"/>
      <c r="F16" s="345"/>
      <c r="G16" s="381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  <c r="Z16" s="382"/>
      <c r="AA16" s="382"/>
      <c r="AB16" s="382"/>
      <c r="AC16" s="382"/>
      <c r="AD16" s="382"/>
      <c r="AE16" s="383"/>
      <c r="AI16" s="262"/>
      <c r="AJ16" s="263"/>
      <c r="AK16" s="264"/>
      <c r="AL16" s="284"/>
      <c r="AM16" s="285"/>
      <c r="AN16" s="285"/>
      <c r="AO16" s="285"/>
      <c r="AP16" s="285"/>
      <c r="AQ16" s="285"/>
      <c r="AR16" s="291"/>
      <c r="AS16" s="292"/>
      <c r="AT16" s="292"/>
      <c r="AU16" s="292"/>
      <c r="AV16" s="297"/>
      <c r="AW16" s="297"/>
      <c r="AX16" s="297"/>
      <c r="AY16" s="297"/>
      <c r="AZ16" s="297"/>
      <c r="BA16" s="297"/>
      <c r="BB16" s="297"/>
      <c r="BC16" s="297"/>
      <c r="BD16" s="297"/>
      <c r="BE16" s="297"/>
      <c r="BF16" s="297"/>
      <c r="BG16" s="297"/>
      <c r="BH16" s="298"/>
    </row>
    <row r="17" spans="2:64" ht="9" customHeight="1" x14ac:dyDescent="0.15">
      <c r="B17" s="342" t="s">
        <v>17</v>
      </c>
      <c r="C17" s="343"/>
      <c r="D17" s="343"/>
      <c r="E17" s="343"/>
      <c r="F17" s="343"/>
      <c r="G17" s="384"/>
      <c r="H17" s="385"/>
      <c r="I17" s="385"/>
      <c r="J17" s="385"/>
      <c r="K17" s="385"/>
      <c r="L17" s="385"/>
      <c r="M17" s="385"/>
      <c r="N17" s="385"/>
      <c r="O17" s="385"/>
      <c r="P17" s="386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262"/>
      <c r="AJ17" s="263"/>
      <c r="AK17" s="264"/>
      <c r="AL17" s="299" t="s">
        <v>58</v>
      </c>
      <c r="AM17" s="268"/>
      <c r="AN17" s="268"/>
      <c r="AO17" s="268"/>
      <c r="AP17" s="268"/>
      <c r="AQ17" s="300"/>
      <c r="AR17" s="275"/>
      <c r="AS17" s="275"/>
      <c r="AT17" s="275"/>
      <c r="AU17" s="275"/>
      <c r="AV17" s="275"/>
      <c r="AW17" s="275"/>
      <c r="AX17" s="275"/>
      <c r="AY17" s="275"/>
      <c r="AZ17" s="275"/>
      <c r="BA17" s="275"/>
      <c r="BB17" s="275"/>
      <c r="BC17" s="275"/>
      <c r="BD17" s="275"/>
      <c r="BE17" s="275"/>
      <c r="BF17" s="275"/>
      <c r="BG17" s="275"/>
      <c r="BH17" s="305"/>
    </row>
    <row r="18" spans="2:64" ht="9" customHeight="1" x14ac:dyDescent="0.15">
      <c r="B18" s="364"/>
      <c r="C18" s="365"/>
      <c r="D18" s="365"/>
      <c r="E18" s="365"/>
      <c r="F18" s="365"/>
      <c r="G18" s="387"/>
      <c r="H18" s="388"/>
      <c r="I18" s="388"/>
      <c r="J18" s="388"/>
      <c r="K18" s="388"/>
      <c r="L18" s="388"/>
      <c r="M18" s="388"/>
      <c r="N18" s="388"/>
      <c r="O18" s="388"/>
      <c r="P18" s="389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262"/>
      <c r="AJ18" s="263"/>
      <c r="AK18" s="264"/>
      <c r="AL18" s="301"/>
      <c r="AM18" s="269"/>
      <c r="AN18" s="269"/>
      <c r="AO18" s="269"/>
      <c r="AP18" s="269"/>
      <c r="AQ18" s="302"/>
      <c r="AR18" s="277"/>
      <c r="AS18" s="277"/>
      <c r="AT18" s="277"/>
      <c r="AU18" s="277"/>
      <c r="AV18" s="277"/>
      <c r="AW18" s="277"/>
      <c r="AX18" s="277"/>
      <c r="AY18" s="277"/>
      <c r="AZ18" s="277"/>
      <c r="BA18" s="277"/>
      <c r="BB18" s="277"/>
      <c r="BC18" s="277"/>
      <c r="BD18" s="277"/>
      <c r="BE18" s="277"/>
      <c r="BF18" s="277"/>
      <c r="BG18" s="277"/>
      <c r="BH18" s="306"/>
    </row>
    <row r="19" spans="2:64" ht="9" customHeight="1" thickBot="1" x14ac:dyDescent="0.2">
      <c r="B19" s="344"/>
      <c r="C19" s="345"/>
      <c r="D19" s="345"/>
      <c r="E19" s="345"/>
      <c r="F19" s="345"/>
      <c r="G19" s="390"/>
      <c r="H19" s="391"/>
      <c r="I19" s="391"/>
      <c r="J19" s="391"/>
      <c r="K19" s="391"/>
      <c r="L19" s="391"/>
      <c r="M19" s="391"/>
      <c r="N19" s="391"/>
      <c r="O19" s="391"/>
      <c r="P19" s="392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65"/>
      <c r="AJ19" s="266"/>
      <c r="AK19" s="267"/>
      <c r="AL19" s="303"/>
      <c r="AM19" s="270"/>
      <c r="AN19" s="270"/>
      <c r="AO19" s="270"/>
      <c r="AP19" s="270"/>
      <c r="AQ19" s="304"/>
      <c r="AR19" s="279"/>
      <c r="AS19" s="279"/>
      <c r="AT19" s="279"/>
      <c r="AU19" s="279"/>
      <c r="AV19" s="279"/>
      <c r="AW19" s="279"/>
      <c r="AX19" s="279"/>
      <c r="AY19" s="279"/>
      <c r="AZ19" s="279"/>
      <c r="BA19" s="279"/>
      <c r="BB19" s="279"/>
      <c r="BC19" s="279"/>
      <c r="BD19" s="279"/>
      <c r="BE19" s="279"/>
      <c r="BF19" s="279"/>
      <c r="BG19" s="279"/>
      <c r="BH19" s="307"/>
    </row>
    <row r="20" spans="2:64" ht="9" customHeight="1" x14ac:dyDescent="0.15">
      <c r="B20" s="342" t="s">
        <v>0</v>
      </c>
      <c r="C20" s="343"/>
      <c r="D20" s="343"/>
      <c r="E20" s="343"/>
      <c r="F20" s="343"/>
      <c r="G20" s="346"/>
      <c r="H20" s="347"/>
      <c r="I20" s="347"/>
      <c r="J20" s="347"/>
      <c r="K20" s="347"/>
      <c r="L20" s="347"/>
      <c r="M20" s="347"/>
      <c r="N20" s="347"/>
      <c r="O20" s="347"/>
      <c r="P20" s="348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2:64" ht="9" customHeight="1" x14ac:dyDescent="0.15">
      <c r="B21" s="364"/>
      <c r="C21" s="365"/>
      <c r="D21" s="365"/>
      <c r="E21" s="365"/>
      <c r="F21" s="365"/>
      <c r="G21" s="395"/>
      <c r="H21" s="396"/>
      <c r="I21" s="396"/>
      <c r="J21" s="396"/>
      <c r="K21" s="396"/>
      <c r="L21" s="396"/>
      <c r="M21" s="396"/>
      <c r="N21" s="396"/>
      <c r="O21" s="396"/>
      <c r="P21" s="39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2:64" ht="9" customHeight="1" thickBot="1" x14ac:dyDescent="0.2">
      <c r="B22" s="344"/>
      <c r="C22" s="345"/>
      <c r="D22" s="345"/>
      <c r="E22" s="345"/>
      <c r="F22" s="345"/>
      <c r="G22" s="395"/>
      <c r="H22" s="396"/>
      <c r="I22" s="396"/>
      <c r="J22" s="396"/>
      <c r="K22" s="396"/>
      <c r="L22" s="396"/>
      <c r="M22" s="396"/>
      <c r="N22" s="396"/>
      <c r="O22" s="396"/>
      <c r="P22" s="39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2:64" ht="13.9" customHeight="1" x14ac:dyDescent="0.15">
      <c r="B23" s="342" t="s">
        <v>44</v>
      </c>
      <c r="C23" s="343"/>
      <c r="D23" s="343"/>
      <c r="E23" s="343"/>
      <c r="F23" s="343"/>
      <c r="G23" s="366"/>
      <c r="H23" s="367"/>
      <c r="I23" s="367"/>
      <c r="J23" s="367"/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7"/>
      <c r="V23" s="367"/>
      <c r="W23" s="367"/>
      <c r="X23" s="367"/>
      <c r="Y23" s="367"/>
      <c r="Z23" s="367"/>
      <c r="AA23" s="367"/>
      <c r="AB23" s="367"/>
      <c r="AC23" s="367"/>
      <c r="AD23" s="367"/>
      <c r="AE23" s="368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</row>
    <row r="24" spans="2:64" ht="13.9" customHeight="1" thickBot="1" x14ac:dyDescent="0.2">
      <c r="B24" s="344"/>
      <c r="C24" s="345"/>
      <c r="D24" s="345"/>
      <c r="E24" s="345"/>
      <c r="F24" s="345"/>
      <c r="G24" s="372"/>
      <c r="H24" s="373"/>
      <c r="I24" s="373"/>
      <c r="J24" s="373"/>
      <c r="K24" s="373"/>
      <c r="L24" s="373"/>
      <c r="M24" s="373"/>
      <c r="N24" s="373"/>
      <c r="O24" s="373"/>
      <c r="P24" s="373"/>
      <c r="Q24" s="373"/>
      <c r="R24" s="373"/>
      <c r="S24" s="373"/>
      <c r="T24" s="373"/>
      <c r="U24" s="373"/>
      <c r="V24" s="373"/>
      <c r="W24" s="373"/>
      <c r="X24" s="373"/>
      <c r="Y24" s="373"/>
      <c r="Z24" s="373"/>
      <c r="AA24" s="373"/>
      <c r="AB24" s="373"/>
      <c r="AC24" s="373"/>
      <c r="AD24" s="373"/>
      <c r="AE24" s="374"/>
      <c r="AG24" s="17"/>
      <c r="AH24" s="17"/>
      <c r="AI24" s="17"/>
      <c r="AJ24" s="17"/>
      <c r="AK24" s="17"/>
      <c r="AL24" s="17"/>
      <c r="AM24" s="17"/>
      <c r="AN24" s="17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17"/>
    </row>
    <row r="25" spans="2:64" s="16" customFormat="1" ht="9" customHeight="1" x14ac:dyDescent="0.15">
      <c r="B25" s="342" t="s">
        <v>3</v>
      </c>
      <c r="C25" s="343"/>
      <c r="D25" s="343"/>
      <c r="E25" s="343"/>
      <c r="F25" s="358"/>
      <c r="G25" s="398" t="str">
        <f>IF(LEN(AT76)&lt;11,"",MID(AT76,LEN(AT76)-10,1))</f>
        <v/>
      </c>
      <c r="H25" s="362" t="str">
        <f>IF(LEN(AT76)&lt;10,"",MID(AT76,LEN(AT76)-9,1))</f>
        <v/>
      </c>
      <c r="I25" s="398" t="str">
        <f>IF(LEN(AT76)&lt;9,"",MID(AT76,LEN(AT76)-8,1))</f>
        <v/>
      </c>
      <c r="J25" s="360" t="str">
        <f>IF(LEN(AT76)&lt;8,"",MID(AT76,LEN(AT76)-7,1))</f>
        <v/>
      </c>
      <c r="K25" s="362" t="str">
        <f>IF(LEN(AT76)&lt;7,"",MID(AT76,LEN(AT76)-6,1))</f>
        <v/>
      </c>
      <c r="L25" s="398" t="str">
        <f>IF(LEN(AT76)&lt;6,"",MID(AT76,LEN(AT76)-5,1))</f>
        <v/>
      </c>
      <c r="M25" s="360" t="str">
        <f>IF(LEN(AT76)&lt;5,"",MID(AT76,LEN(AT76)-4,1))</f>
        <v/>
      </c>
      <c r="N25" s="362" t="str">
        <f>IF(LEN(AT76)&lt;4,"",MID(AT76,LEN(AT76)-3,1))</f>
        <v/>
      </c>
      <c r="O25" s="398" t="str">
        <f>IF(LEN(AT76)&lt;3,"",MID(AT76,LEN(AT76)-2,1))</f>
        <v/>
      </c>
      <c r="P25" s="360" t="str">
        <f>IF(LEN(AT76)&lt;2,"",MID(AT76,LEN(AT76)-1,1))</f>
        <v/>
      </c>
      <c r="Q25" s="393" t="str">
        <f>IF(AT76="","",IF(AT76=0,"",MID(AT76,LEN(AT76),1)))</f>
        <v/>
      </c>
      <c r="R25" s="20"/>
      <c r="S25" s="20"/>
      <c r="T25" s="20"/>
      <c r="AO25" s="46"/>
      <c r="AP25" s="413"/>
      <c r="AQ25" s="413"/>
      <c r="AR25" s="412"/>
      <c r="AS25" s="412"/>
      <c r="AT25" s="412"/>
      <c r="AU25" s="412"/>
      <c r="AV25" s="412"/>
      <c r="AW25" s="412"/>
      <c r="AX25" s="412"/>
      <c r="AY25" s="412"/>
      <c r="AZ25" s="412"/>
      <c r="BA25" s="400"/>
      <c r="BB25" s="400"/>
      <c r="BC25" s="21"/>
      <c r="BD25" s="22"/>
      <c r="BE25" s="22"/>
      <c r="BF25" s="22"/>
      <c r="BG25" s="22"/>
      <c r="BH25" s="22"/>
      <c r="BI25" s="22"/>
      <c r="BJ25" s="22"/>
      <c r="BK25" s="22"/>
      <c r="BL25" s="22"/>
    </row>
    <row r="26" spans="2:64" ht="9" customHeight="1" x14ac:dyDescent="0.15">
      <c r="B26" s="344"/>
      <c r="C26" s="345"/>
      <c r="D26" s="345"/>
      <c r="E26" s="345"/>
      <c r="F26" s="359"/>
      <c r="G26" s="399"/>
      <c r="H26" s="363"/>
      <c r="I26" s="399"/>
      <c r="J26" s="361"/>
      <c r="K26" s="363"/>
      <c r="L26" s="399"/>
      <c r="M26" s="361"/>
      <c r="N26" s="363"/>
      <c r="O26" s="399"/>
      <c r="P26" s="361"/>
      <c r="Q26" s="394"/>
      <c r="R26" s="17"/>
      <c r="S26" s="17"/>
      <c r="T26" s="17"/>
      <c r="AO26" s="46"/>
      <c r="AP26" s="413"/>
      <c r="AQ26" s="413"/>
      <c r="AR26" s="412"/>
      <c r="AS26" s="412"/>
      <c r="AT26" s="412"/>
      <c r="AU26" s="412"/>
      <c r="AV26" s="412"/>
      <c r="AW26" s="412"/>
      <c r="AX26" s="412"/>
      <c r="AY26" s="412"/>
      <c r="AZ26" s="412"/>
      <c r="BA26" s="400"/>
      <c r="BB26" s="400"/>
      <c r="BC26" s="23"/>
      <c r="BD26" s="24"/>
      <c r="BE26" s="24"/>
      <c r="BF26" s="24"/>
      <c r="BG26" s="24"/>
      <c r="BH26" s="24"/>
      <c r="BI26" s="24"/>
      <c r="BJ26" s="24"/>
      <c r="BK26" s="24"/>
      <c r="BL26" s="24"/>
    </row>
    <row r="27" spans="2:64" ht="9" customHeight="1" x14ac:dyDescent="0.15">
      <c r="B27" s="342" t="s">
        <v>18</v>
      </c>
      <c r="C27" s="343"/>
      <c r="D27" s="343"/>
      <c r="E27" s="343"/>
      <c r="F27" s="358"/>
      <c r="G27" s="404" t="str">
        <f>IF(LEN(AT78)&lt;11,"",MID(AT78,LEN(AT78)-10,1))</f>
        <v/>
      </c>
      <c r="H27" s="406" t="str">
        <f>IF(LEN(AT78)&lt;10,"",MID(AT78,LEN(AT78)-9,1))</f>
        <v/>
      </c>
      <c r="I27" s="404" t="str">
        <f>IF(LEN(AT78)&lt;9,"",MID(AT78,LEN(AT78)-8,1))</f>
        <v/>
      </c>
      <c r="J27" s="408" t="str">
        <f>IF(LEN(AT78)&lt;8,"",MID(AT78,LEN(AT78)-7,1))</f>
        <v/>
      </c>
      <c r="K27" s="406" t="str">
        <f>IF(LEN(AT78)&lt;7,"",MID(AT78,LEN(AT78)-6,1))</f>
        <v/>
      </c>
      <c r="L27" s="404" t="str">
        <f>IF(LEN(AT78)&lt;6,"",MID(AT78,LEN(AT78)-5,1))</f>
        <v/>
      </c>
      <c r="M27" s="408" t="str">
        <f>IF(LEN(AT78)&lt;5,"",MID(AT78,LEN(AT78)-4,1))</f>
        <v/>
      </c>
      <c r="N27" s="406" t="str">
        <f>IF(LEN(AT78)&lt;4,"",MID(AT78,LEN(AT78)-3,1))</f>
        <v/>
      </c>
      <c r="O27" s="404" t="str">
        <f>IF(LEN(AT78)&lt;3,"",MID(AT78,LEN(AT78)-2,1))</f>
        <v/>
      </c>
      <c r="P27" s="408" t="str">
        <f>IF(LEN(AT78)&lt;2,"",MID(AT78,LEN(AT78)-1,1))</f>
        <v/>
      </c>
      <c r="Q27" s="410" t="str">
        <f>IF(AT78="","",IF(AT78=0,"",MID(AT78,LEN(AT78),1)))</f>
        <v/>
      </c>
      <c r="R27" s="17"/>
      <c r="S27" s="17"/>
      <c r="T27" s="25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O27" s="46"/>
      <c r="AP27" s="413"/>
      <c r="AQ27" s="413"/>
      <c r="AR27" s="412"/>
      <c r="AS27" s="412"/>
      <c r="AT27" s="412"/>
      <c r="AU27" s="412"/>
      <c r="AV27" s="412"/>
      <c r="AW27" s="412"/>
      <c r="AX27" s="412"/>
      <c r="AY27" s="412"/>
      <c r="AZ27" s="412"/>
      <c r="BA27" s="400"/>
      <c r="BB27" s="400"/>
      <c r="BC27" s="24"/>
      <c r="BD27" s="24"/>
      <c r="BE27" s="24"/>
      <c r="BF27" s="24"/>
      <c r="BG27" s="24"/>
      <c r="BH27" s="24"/>
      <c r="BI27" s="24"/>
      <c r="BJ27" s="24"/>
      <c r="BK27" s="24"/>
      <c r="BL27" s="24"/>
    </row>
    <row r="28" spans="2:64" ht="9" customHeight="1" thickBot="1" x14ac:dyDescent="0.2">
      <c r="B28" s="401"/>
      <c r="C28" s="402"/>
      <c r="D28" s="402"/>
      <c r="E28" s="402"/>
      <c r="F28" s="403"/>
      <c r="G28" s="405"/>
      <c r="H28" s="407"/>
      <c r="I28" s="405"/>
      <c r="J28" s="409"/>
      <c r="K28" s="407"/>
      <c r="L28" s="405"/>
      <c r="M28" s="409"/>
      <c r="N28" s="407"/>
      <c r="O28" s="405"/>
      <c r="P28" s="409"/>
      <c r="Q28" s="411"/>
      <c r="R28" s="17"/>
      <c r="S28" s="17"/>
      <c r="T28" s="25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O28" s="46"/>
      <c r="AP28" s="413"/>
      <c r="AQ28" s="413"/>
      <c r="AR28" s="412"/>
      <c r="AS28" s="412"/>
      <c r="AT28" s="412"/>
      <c r="AU28" s="412"/>
      <c r="AV28" s="412"/>
      <c r="AW28" s="412"/>
      <c r="AX28" s="412"/>
      <c r="AY28" s="412"/>
      <c r="AZ28" s="412"/>
      <c r="BA28" s="400"/>
      <c r="BB28" s="400"/>
      <c r="BC28" s="24"/>
      <c r="BD28" s="24"/>
      <c r="BE28" s="24"/>
      <c r="BF28" s="24"/>
      <c r="BG28" s="24"/>
      <c r="BH28" s="24"/>
      <c r="BI28" s="24"/>
      <c r="BJ28" s="24"/>
      <c r="BK28" s="24"/>
      <c r="BL28" s="24"/>
    </row>
    <row r="29" spans="2:64" ht="9" customHeight="1" x14ac:dyDescent="0.15">
      <c r="B29" s="414" t="s">
        <v>1</v>
      </c>
      <c r="C29" s="415"/>
      <c r="D29" s="415"/>
      <c r="E29" s="415"/>
      <c r="F29" s="416"/>
      <c r="G29" s="430" t="str">
        <f>IF(LEN(AT80)&lt;11,"",MID(AT80,LEN(AT80)-10,1))</f>
        <v/>
      </c>
      <c r="H29" s="431" t="str">
        <f>IF(LEN(AT80)&lt;10,"",MID(AT80,LEN(AT80)-9,1))</f>
        <v/>
      </c>
      <c r="I29" s="430" t="str">
        <f>IF(LEN(AT80)&lt;9,"",MID(AT80,LEN(AT80)-8,1))</f>
        <v/>
      </c>
      <c r="J29" s="418" t="str">
        <f>IF(LEN(AT80)&lt;8,"",MID(AT80,LEN(AT80)-7,1))</f>
        <v/>
      </c>
      <c r="K29" s="431" t="str">
        <f>IF(LEN(AT80)&lt;7,"",MID(AT80,LEN(AT80)-6,1))</f>
        <v/>
      </c>
      <c r="L29" s="430" t="str">
        <f>IF(LEN(AT80)&lt;6,"",MID(AT80,LEN(AT80)-5,1))</f>
        <v/>
      </c>
      <c r="M29" s="418" t="str">
        <f>IF(LEN(AT80)&lt;5,"",MID(AT80,LEN(AT80)-4,1))</f>
        <v/>
      </c>
      <c r="N29" s="431" t="str">
        <f>IF(LEN(AT80)&lt;4,"",MID(AT80,LEN(AT80)-3,1))</f>
        <v/>
      </c>
      <c r="O29" s="430" t="str">
        <f>IF(LEN(AT80)&lt;3,"",MID(AT80,LEN(AT80)-2,1))</f>
        <v/>
      </c>
      <c r="P29" s="418" t="str">
        <f>IF(LEN(AT80)&lt;2,"",MID(AT80,LEN(AT80)-1,1))</f>
        <v/>
      </c>
      <c r="Q29" s="419" t="str">
        <f>IF(AT80="","",IF(AT80=0,"",MID(AT80,LEN(AT80),1)))</f>
        <v/>
      </c>
      <c r="R29" s="17"/>
      <c r="S29" s="17"/>
      <c r="T29" s="17"/>
      <c r="AO29" s="46"/>
      <c r="AP29" s="413"/>
      <c r="AQ29" s="413"/>
      <c r="AR29" s="412"/>
      <c r="AS29" s="412"/>
      <c r="AT29" s="412"/>
      <c r="AU29" s="412"/>
      <c r="AV29" s="412"/>
      <c r="AW29" s="412"/>
      <c r="AX29" s="412"/>
      <c r="AY29" s="412"/>
      <c r="AZ29" s="412"/>
      <c r="BA29" s="400"/>
      <c r="BB29" s="400"/>
      <c r="BC29" s="24"/>
      <c r="BD29" s="24"/>
      <c r="BE29" s="24"/>
      <c r="BF29" s="24"/>
      <c r="BG29" s="24"/>
      <c r="BH29" s="24"/>
      <c r="BI29" s="24"/>
      <c r="BJ29" s="24"/>
      <c r="BK29" s="24"/>
      <c r="BL29" s="24"/>
    </row>
    <row r="30" spans="2:64" ht="9" customHeight="1" thickBot="1" x14ac:dyDescent="0.2">
      <c r="B30" s="417"/>
      <c r="C30" s="402"/>
      <c r="D30" s="402"/>
      <c r="E30" s="402"/>
      <c r="F30" s="403"/>
      <c r="G30" s="405"/>
      <c r="H30" s="407"/>
      <c r="I30" s="405"/>
      <c r="J30" s="409"/>
      <c r="K30" s="407"/>
      <c r="L30" s="405"/>
      <c r="M30" s="409"/>
      <c r="N30" s="407"/>
      <c r="O30" s="405"/>
      <c r="P30" s="409"/>
      <c r="Q30" s="420"/>
      <c r="R30" s="17"/>
      <c r="S30" s="17"/>
      <c r="T30" s="17"/>
      <c r="AO30" s="46"/>
      <c r="AP30" s="413"/>
      <c r="AQ30" s="413"/>
      <c r="AR30" s="412"/>
      <c r="AS30" s="412"/>
      <c r="AT30" s="412"/>
      <c r="AU30" s="412"/>
      <c r="AV30" s="412"/>
      <c r="AW30" s="412"/>
      <c r="AX30" s="412"/>
      <c r="AY30" s="412"/>
      <c r="AZ30" s="412"/>
      <c r="BA30" s="400"/>
      <c r="BB30" s="400"/>
      <c r="BC30" s="24"/>
      <c r="BD30" s="24"/>
      <c r="BE30" s="24"/>
      <c r="BF30" s="24"/>
      <c r="BG30" s="24"/>
      <c r="BH30" s="24"/>
      <c r="BI30" s="24"/>
      <c r="BJ30" s="24"/>
      <c r="BK30" s="24"/>
      <c r="BL30" s="24"/>
    </row>
    <row r="31" spans="2:64" ht="9" customHeight="1" x14ac:dyDescent="0.15">
      <c r="AO31" s="46"/>
      <c r="AP31" s="46"/>
      <c r="AQ31" s="46"/>
      <c r="AR31" s="47"/>
      <c r="AS31" s="47"/>
      <c r="AT31" s="47"/>
      <c r="AU31" s="47"/>
      <c r="AV31" s="47"/>
      <c r="AW31" s="47"/>
      <c r="AX31" s="47"/>
      <c r="AY31" s="47"/>
      <c r="AZ31" s="47"/>
      <c r="BA31" s="48"/>
      <c r="BB31" s="48"/>
      <c r="BC31" s="24"/>
      <c r="BD31" s="24"/>
      <c r="BE31" s="24"/>
      <c r="BF31" s="24"/>
      <c r="BG31" s="24"/>
      <c r="BH31" s="24"/>
      <c r="BI31" s="24"/>
      <c r="BJ31" s="24"/>
      <c r="BK31" s="24"/>
      <c r="BL31" s="24"/>
    </row>
    <row r="32" spans="2:64" ht="9" customHeight="1" x14ac:dyDescent="0.15">
      <c r="AR32" s="19"/>
      <c r="AS32" s="19"/>
      <c r="AT32" s="19"/>
      <c r="AU32" s="19"/>
      <c r="AV32" s="19"/>
      <c r="AW32" s="19"/>
      <c r="AX32" s="19"/>
      <c r="AY32" s="19"/>
      <c r="AZ32" s="19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</row>
    <row r="33" spans="2:66" ht="9" customHeight="1" x14ac:dyDescent="0.15">
      <c r="B33" s="29"/>
      <c r="C33" s="29"/>
      <c r="D33" s="29"/>
      <c r="E33" s="29"/>
      <c r="F33" s="29"/>
      <c r="G33" s="29"/>
      <c r="H33" s="29"/>
      <c r="I33" s="29"/>
      <c r="J33" s="29"/>
      <c r="AR33" s="19"/>
      <c r="AS33" s="19"/>
      <c r="AT33" s="19"/>
      <c r="AU33" s="19"/>
      <c r="AV33" s="19"/>
      <c r="AW33" s="19"/>
      <c r="AX33" s="19"/>
      <c r="AY33" s="19"/>
      <c r="AZ33" s="19"/>
      <c r="BD33" s="27"/>
      <c r="BE33" s="27"/>
      <c r="BF33" s="28"/>
      <c r="BG33" s="28"/>
      <c r="BH33" s="28"/>
      <c r="BI33" s="28"/>
      <c r="BJ33" s="28"/>
      <c r="BK33" s="28"/>
      <c r="BL33" s="28"/>
      <c r="BM33" s="28"/>
      <c r="BN33" s="28"/>
    </row>
    <row r="34" spans="2:66" ht="9" customHeight="1" x14ac:dyDescent="0.15">
      <c r="B34" s="421" t="s">
        <v>19</v>
      </c>
      <c r="C34" s="422"/>
      <c r="D34" s="422"/>
      <c r="E34" s="423"/>
      <c r="F34" s="421" t="s">
        <v>20</v>
      </c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  <c r="W34" s="422"/>
      <c r="X34" s="422"/>
      <c r="Y34" s="422"/>
      <c r="Z34" s="423"/>
      <c r="AA34" s="421" t="s">
        <v>7</v>
      </c>
      <c r="AB34" s="422"/>
      <c r="AC34" s="423"/>
      <c r="AD34" s="421" t="s">
        <v>21</v>
      </c>
      <c r="AE34" s="422"/>
      <c r="AF34" s="422"/>
      <c r="AG34" s="422"/>
      <c r="AH34" s="422"/>
      <c r="AI34" s="422"/>
      <c r="AJ34" s="422"/>
      <c r="AK34" s="423"/>
      <c r="AL34" s="421" t="s">
        <v>22</v>
      </c>
      <c r="AM34" s="422"/>
      <c r="AN34" s="422"/>
      <c r="AO34" s="422"/>
      <c r="AP34" s="422"/>
      <c r="AQ34" s="422"/>
      <c r="AR34" s="422"/>
      <c r="AS34" s="423"/>
      <c r="AT34" s="421" t="s">
        <v>23</v>
      </c>
      <c r="AU34" s="422"/>
      <c r="AV34" s="422"/>
      <c r="AW34" s="422"/>
      <c r="AX34" s="422"/>
      <c r="AY34" s="422"/>
      <c r="AZ34" s="422"/>
      <c r="BA34" s="422"/>
      <c r="BB34" s="422"/>
      <c r="BC34" s="422"/>
      <c r="BD34" s="423"/>
      <c r="BE34" s="27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2:66" ht="9" customHeight="1" thickBot="1" x14ac:dyDescent="0.2">
      <c r="B35" s="424"/>
      <c r="C35" s="425"/>
      <c r="D35" s="425"/>
      <c r="E35" s="426"/>
      <c r="F35" s="424"/>
      <c r="G35" s="42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  <c r="T35" s="425"/>
      <c r="U35" s="425"/>
      <c r="V35" s="425"/>
      <c r="W35" s="425"/>
      <c r="X35" s="425"/>
      <c r="Y35" s="425"/>
      <c r="Z35" s="426"/>
      <c r="AA35" s="424"/>
      <c r="AB35" s="425"/>
      <c r="AC35" s="426"/>
      <c r="AD35" s="424"/>
      <c r="AE35" s="425"/>
      <c r="AF35" s="425"/>
      <c r="AG35" s="425"/>
      <c r="AH35" s="425"/>
      <c r="AI35" s="425"/>
      <c r="AJ35" s="425"/>
      <c r="AK35" s="426"/>
      <c r="AL35" s="424"/>
      <c r="AM35" s="425"/>
      <c r="AN35" s="425"/>
      <c r="AO35" s="425"/>
      <c r="AP35" s="425"/>
      <c r="AQ35" s="425"/>
      <c r="AR35" s="425"/>
      <c r="AS35" s="426"/>
      <c r="AT35" s="427"/>
      <c r="AU35" s="428"/>
      <c r="AV35" s="428"/>
      <c r="AW35" s="428"/>
      <c r="AX35" s="428"/>
      <c r="AY35" s="428"/>
      <c r="AZ35" s="428"/>
      <c r="BA35" s="428"/>
      <c r="BB35" s="428"/>
      <c r="BC35" s="428"/>
      <c r="BD35" s="429"/>
    </row>
    <row r="36" spans="2:66" ht="9" customHeight="1" x14ac:dyDescent="0.15">
      <c r="B36" s="432"/>
      <c r="C36" s="433" t="s">
        <v>14</v>
      </c>
      <c r="D36" s="434"/>
      <c r="E36" s="435" t="s">
        <v>15</v>
      </c>
      <c r="F36" s="436"/>
      <c r="G36" s="437"/>
      <c r="H36" s="437"/>
      <c r="I36" s="437"/>
      <c r="J36" s="437"/>
      <c r="K36" s="437"/>
      <c r="L36" s="437"/>
      <c r="M36" s="437"/>
      <c r="N36" s="437"/>
      <c r="O36" s="437"/>
      <c r="P36" s="437"/>
      <c r="Q36" s="437"/>
      <c r="R36" s="437"/>
      <c r="S36" s="437"/>
      <c r="T36" s="437"/>
      <c r="U36" s="437"/>
      <c r="V36" s="437"/>
      <c r="W36" s="437"/>
      <c r="X36" s="437"/>
      <c r="Y36" s="437"/>
      <c r="Z36" s="438"/>
      <c r="AA36" s="439"/>
      <c r="AB36" s="434"/>
      <c r="AC36" s="440"/>
      <c r="AD36" s="441"/>
      <c r="AE36" s="442"/>
      <c r="AF36" s="442"/>
      <c r="AG36" s="442"/>
      <c r="AH36" s="442"/>
      <c r="AI36" s="442"/>
      <c r="AJ36" s="442"/>
      <c r="AK36" s="443"/>
      <c r="AL36" s="444"/>
      <c r="AM36" s="445"/>
      <c r="AN36" s="445"/>
      <c r="AO36" s="445"/>
      <c r="AP36" s="445"/>
      <c r="AQ36" s="445"/>
      <c r="AR36" s="445"/>
      <c r="AS36" s="446"/>
      <c r="AT36" s="447">
        <f>ROUND(SUM(AD36*AL36),0)</f>
        <v>0</v>
      </c>
      <c r="AU36" s="447"/>
      <c r="AV36" s="447"/>
      <c r="AW36" s="447"/>
      <c r="AX36" s="447"/>
      <c r="AY36" s="447"/>
      <c r="AZ36" s="447"/>
      <c r="BA36" s="447"/>
      <c r="BB36" s="447"/>
      <c r="BC36" s="447"/>
      <c r="BD36" s="448"/>
    </row>
    <row r="37" spans="2:66" ht="9" customHeight="1" x14ac:dyDescent="0.15">
      <c r="B37" s="319"/>
      <c r="C37" s="321"/>
      <c r="D37" s="323"/>
      <c r="E37" s="325"/>
      <c r="F37" s="339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  <c r="R37" s="340"/>
      <c r="S37" s="340"/>
      <c r="T37" s="340"/>
      <c r="U37" s="340"/>
      <c r="V37" s="340"/>
      <c r="W37" s="340"/>
      <c r="X37" s="340"/>
      <c r="Y37" s="340"/>
      <c r="Z37" s="341"/>
      <c r="AA37" s="328"/>
      <c r="AB37" s="323"/>
      <c r="AC37" s="329"/>
      <c r="AD37" s="333"/>
      <c r="AE37" s="334"/>
      <c r="AF37" s="334"/>
      <c r="AG37" s="334"/>
      <c r="AH37" s="334"/>
      <c r="AI37" s="334"/>
      <c r="AJ37" s="334"/>
      <c r="AK37" s="335"/>
      <c r="AL37" s="315"/>
      <c r="AM37" s="316"/>
      <c r="AN37" s="316"/>
      <c r="AO37" s="316"/>
      <c r="AP37" s="316"/>
      <c r="AQ37" s="316"/>
      <c r="AR37" s="316"/>
      <c r="AS37" s="317"/>
      <c r="AT37" s="310"/>
      <c r="AU37" s="310"/>
      <c r="AV37" s="310"/>
      <c r="AW37" s="310"/>
      <c r="AX37" s="310"/>
      <c r="AY37" s="310"/>
      <c r="AZ37" s="310"/>
      <c r="BA37" s="310"/>
      <c r="BB37" s="310"/>
      <c r="BC37" s="310"/>
      <c r="BD37" s="311"/>
    </row>
    <row r="38" spans="2:66" ht="9" customHeight="1" x14ac:dyDescent="0.15">
      <c r="B38" s="318"/>
      <c r="C38" s="320" t="s">
        <v>14</v>
      </c>
      <c r="D38" s="322"/>
      <c r="E38" s="324" t="s">
        <v>15</v>
      </c>
      <c r="F38" s="336"/>
      <c r="G38" s="337"/>
      <c r="H38" s="337"/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/>
      <c r="T38" s="337"/>
      <c r="U38" s="337"/>
      <c r="V38" s="337"/>
      <c r="W38" s="337"/>
      <c r="X38" s="337"/>
      <c r="Y38" s="337"/>
      <c r="Z38" s="338"/>
      <c r="AA38" s="326"/>
      <c r="AB38" s="322"/>
      <c r="AC38" s="327"/>
      <c r="AD38" s="330"/>
      <c r="AE38" s="331"/>
      <c r="AF38" s="331"/>
      <c r="AG38" s="331"/>
      <c r="AH38" s="331"/>
      <c r="AI38" s="331"/>
      <c r="AJ38" s="331"/>
      <c r="AK38" s="332"/>
      <c r="AL38" s="312"/>
      <c r="AM38" s="313"/>
      <c r="AN38" s="313"/>
      <c r="AO38" s="313"/>
      <c r="AP38" s="313"/>
      <c r="AQ38" s="313"/>
      <c r="AR38" s="313"/>
      <c r="AS38" s="314"/>
      <c r="AT38" s="308">
        <f>ROUND(SUM(AD38*AL38),0)</f>
        <v>0</v>
      </c>
      <c r="AU38" s="308"/>
      <c r="AV38" s="308"/>
      <c r="AW38" s="308"/>
      <c r="AX38" s="308"/>
      <c r="AY38" s="308"/>
      <c r="AZ38" s="308"/>
      <c r="BA38" s="308"/>
      <c r="BB38" s="308"/>
      <c r="BC38" s="308"/>
      <c r="BD38" s="309"/>
    </row>
    <row r="39" spans="2:66" ht="9" customHeight="1" x14ac:dyDescent="0.15">
      <c r="B39" s="319"/>
      <c r="C39" s="321"/>
      <c r="D39" s="323"/>
      <c r="E39" s="325"/>
      <c r="F39" s="339"/>
      <c r="G39" s="340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340"/>
      <c r="S39" s="340"/>
      <c r="T39" s="340"/>
      <c r="U39" s="340"/>
      <c r="V39" s="340"/>
      <c r="W39" s="340"/>
      <c r="X39" s="340"/>
      <c r="Y39" s="340"/>
      <c r="Z39" s="341"/>
      <c r="AA39" s="328"/>
      <c r="AB39" s="323"/>
      <c r="AC39" s="329"/>
      <c r="AD39" s="333"/>
      <c r="AE39" s="334"/>
      <c r="AF39" s="334"/>
      <c r="AG39" s="334"/>
      <c r="AH39" s="334"/>
      <c r="AI39" s="334"/>
      <c r="AJ39" s="334"/>
      <c r="AK39" s="335"/>
      <c r="AL39" s="315"/>
      <c r="AM39" s="316"/>
      <c r="AN39" s="316"/>
      <c r="AO39" s="316"/>
      <c r="AP39" s="316"/>
      <c r="AQ39" s="316"/>
      <c r="AR39" s="316"/>
      <c r="AS39" s="317"/>
      <c r="AT39" s="310"/>
      <c r="AU39" s="310"/>
      <c r="AV39" s="310"/>
      <c r="AW39" s="310"/>
      <c r="AX39" s="310"/>
      <c r="AY39" s="310"/>
      <c r="AZ39" s="310"/>
      <c r="BA39" s="310"/>
      <c r="BB39" s="310"/>
      <c r="BC39" s="310"/>
      <c r="BD39" s="311"/>
    </row>
    <row r="40" spans="2:66" ht="9" customHeight="1" x14ac:dyDescent="0.15">
      <c r="B40" s="318"/>
      <c r="C40" s="320" t="s">
        <v>24</v>
      </c>
      <c r="D40" s="322"/>
      <c r="E40" s="324" t="s">
        <v>15</v>
      </c>
      <c r="F40" s="336"/>
      <c r="G40" s="337"/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337"/>
      <c r="T40" s="337"/>
      <c r="U40" s="337"/>
      <c r="V40" s="337"/>
      <c r="W40" s="337"/>
      <c r="X40" s="337"/>
      <c r="Y40" s="337"/>
      <c r="Z40" s="338"/>
      <c r="AA40" s="326"/>
      <c r="AB40" s="322"/>
      <c r="AC40" s="327"/>
      <c r="AD40" s="330"/>
      <c r="AE40" s="331"/>
      <c r="AF40" s="331"/>
      <c r="AG40" s="331"/>
      <c r="AH40" s="331"/>
      <c r="AI40" s="331"/>
      <c r="AJ40" s="331"/>
      <c r="AK40" s="332"/>
      <c r="AL40" s="312"/>
      <c r="AM40" s="313"/>
      <c r="AN40" s="313"/>
      <c r="AO40" s="313"/>
      <c r="AP40" s="313"/>
      <c r="AQ40" s="313"/>
      <c r="AR40" s="313"/>
      <c r="AS40" s="314"/>
      <c r="AT40" s="308">
        <f t="shared" ref="AT40" si="0">ROUND(SUM(AD40*AL40),0)</f>
        <v>0</v>
      </c>
      <c r="AU40" s="308"/>
      <c r="AV40" s="308"/>
      <c r="AW40" s="308"/>
      <c r="AX40" s="308"/>
      <c r="AY40" s="308"/>
      <c r="AZ40" s="308"/>
      <c r="BA40" s="308"/>
      <c r="BB40" s="308"/>
      <c r="BC40" s="308"/>
      <c r="BD40" s="309"/>
    </row>
    <row r="41" spans="2:66" ht="9" customHeight="1" x14ac:dyDescent="0.15">
      <c r="B41" s="319"/>
      <c r="C41" s="321"/>
      <c r="D41" s="323"/>
      <c r="E41" s="325"/>
      <c r="F41" s="339"/>
      <c r="G41" s="340"/>
      <c r="H41" s="340"/>
      <c r="I41" s="340"/>
      <c r="J41" s="340"/>
      <c r="K41" s="340"/>
      <c r="L41" s="340"/>
      <c r="M41" s="340"/>
      <c r="N41" s="340"/>
      <c r="O41" s="340"/>
      <c r="P41" s="340"/>
      <c r="Q41" s="340"/>
      <c r="R41" s="340"/>
      <c r="S41" s="340"/>
      <c r="T41" s="340"/>
      <c r="U41" s="340"/>
      <c r="V41" s="340"/>
      <c r="W41" s="340"/>
      <c r="X41" s="340"/>
      <c r="Y41" s="340"/>
      <c r="Z41" s="341"/>
      <c r="AA41" s="328"/>
      <c r="AB41" s="323"/>
      <c r="AC41" s="329"/>
      <c r="AD41" s="333"/>
      <c r="AE41" s="334"/>
      <c r="AF41" s="334"/>
      <c r="AG41" s="334"/>
      <c r="AH41" s="334"/>
      <c r="AI41" s="334"/>
      <c r="AJ41" s="334"/>
      <c r="AK41" s="335"/>
      <c r="AL41" s="315"/>
      <c r="AM41" s="316"/>
      <c r="AN41" s="316"/>
      <c r="AO41" s="316"/>
      <c r="AP41" s="316"/>
      <c r="AQ41" s="316"/>
      <c r="AR41" s="316"/>
      <c r="AS41" s="317"/>
      <c r="AT41" s="310"/>
      <c r="AU41" s="310"/>
      <c r="AV41" s="310"/>
      <c r="AW41" s="310"/>
      <c r="AX41" s="310"/>
      <c r="AY41" s="310"/>
      <c r="AZ41" s="310"/>
      <c r="BA41" s="310"/>
      <c r="BB41" s="310"/>
      <c r="BC41" s="310"/>
      <c r="BD41" s="311"/>
    </row>
    <row r="42" spans="2:66" ht="9" customHeight="1" x14ac:dyDescent="0.15">
      <c r="B42" s="318"/>
      <c r="C42" s="320" t="s">
        <v>24</v>
      </c>
      <c r="D42" s="322"/>
      <c r="E42" s="324" t="s">
        <v>15</v>
      </c>
      <c r="F42" s="336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  <c r="T42" s="337"/>
      <c r="U42" s="337"/>
      <c r="V42" s="337"/>
      <c r="W42" s="337"/>
      <c r="X42" s="337"/>
      <c r="Y42" s="337"/>
      <c r="Z42" s="338"/>
      <c r="AA42" s="326"/>
      <c r="AB42" s="322"/>
      <c r="AC42" s="327"/>
      <c r="AD42" s="330"/>
      <c r="AE42" s="331"/>
      <c r="AF42" s="331"/>
      <c r="AG42" s="331"/>
      <c r="AH42" s="331"/>
      <c r="AI42" s="331"/>
      <c r="AJ42" s="331"/>
      <c r="AK42" s="332"/>
      <c r="AL42" s="312"/>
      <c r="AM42" s="313"/>
      <c r="AN42" s="313"/>
      <c r="AO42" s="313"/>
      <c r="AP42" s="313"/>
      <c r="AQ42" s="313"/>
      <c r="AR42" s="313"/>
      <c r="AS42" s="314"/>
      <c r="AT42" s="308">
        <f t="shared" ref="AT42" si="1">ROUND(SUM(AD42*AL42),0)</f>
        <v>0</v>
      </c>
      <c r="AU42" s="308"/>
      <c r="AV42" s="308"/>
      <c r="AW42" s="308"/>
      <c r="AX42" s="308"/>
      <c r="AY42" s="308"/>
      <c r="AZ42" s="308"/>
      <c r="BA42" s="308"/>
      <c r="BB42" s="308"/>
      <c r="BC42" s="308"/>
      <c r="BD42" s="309"/>
    </row>
    <row r="43" spans="2:66" ht="9" customHeight="1" x14ac:dyDescent="0.15">
      <c r="B43" s="319"/>
      <c r="C43" s="321"/>
      <c r="D43" s="323"/>
      <c r="E43" s="325"/>
      <c r="F43" s="339"/>
      <c r="G43" s="340"/>
      <c r="H43" s="340"/>
      <c r="I43" s="340"/>
      <c r="J43" s="340"/>
      <c r="K43" s="340"/>
      <c r="L43" s="340"/>
      <c r="M43" s="340"/>
      <c r="N43" s="340"/>
      <c r="O43" s="340"/>
      <c r="P43" s="340"/>
      <c r="Q43" s="340"/>
      <c r="R43" s="340"/>
      <c r="S43" s="340"/>
      <c r="T43" s="340"/>
      <c r="U43" s="340"/>
      <c r="V43" s="340"/>
      <c r="W43" s="340"/>
      <c r="X43" s="340"/>
      <c r="Y43" s="340"/>
      <c r="Z43" s="341"/>
      <c r="AA43" s="328"/>
      <c r="AB43" s="323"/>
      <c r="AC43" s="329"/>
      <c r="AD43" s="333"/>
      <c r="AE43" s="334"/>
      <c r="AF43" s="334"/>
      <c r="AG43" s="334"/>
      <c r="AH43" s="334"/>
      <c r="AI43" s="334"/>
      <c r="AJ43" s="334"/>
      <c r="AK43" s="335"/>
      <c r="AL43" s="315"/>
      <c r="AM43" s="316"/>
      <c r="AN43" s="316"/>
      <c r="AO43" s="316"/>
      <c r="AP43" s="316"/>
      <c r="AQ43" s="316"/>
      <c r="AR43" s="316"/>
      <c r="AS43" s="317"/>
      <c r="AT43" s="310"/>
      <c r="AU43" s="310"/>
      <c r="AV43" s="310"/>
      <c r="AW43" s="310"/>
      <c r="AX43" s="310"/>
      <c r="AY43" s="310"/>
      <c r="AZ43" s="310"/>
      <c r="BA43" s="310"/>
      <c r="BB43" s="310"/>
      <c r="BC43" s="310"/>
      <c r="BD43" s="311"/>
    </row>
    <row r="44" spans="2:66" ht="9" customHeight="1" x14ac:dyDescent="0.15">
      <c r="B44" s="318"/>
      <c r="C44" s="320" t="s">
        <v>24</v>
      </c>
      <c r="D44" s="322"/>
      <c r="E44" s="324" t="s">
        <v>15</v>
      </c>
      <c r="F44" s="336"/>
      <c r="G44" s="337"/>
      <c r="H44" s="337"/>
      <c r="I44" s="337"/>
      <c r="J44" s="337"/>
      <c r="K44" s="337"/>
      <c r="L44" s="337"/>
      <c r="M44" s="337"/>
      <c r="N44" s="337"/>
      <c r="O44" s="337"/>
      <c r="P44" s="337"/>
      <c r="Q44" s="337"/>
      <c r="R44" s="337"/>
      <c r="S44" s="337"/>
      <c r="T44" s="337"/>
      <c r="U44" s="337"/>
      <c r="V44" s="337"/>
      <c r="W44" s="337"/>
      <c r="X44" s="337"/>
      <c r="Y44" s="337"/>
      <c r="Z44" s="338"/>
      <c r="AA44" s="326"/>
      <c r="AB44" s="322"/>
      <c r="AC44" s="327"/>
      <c r="AD44" s="330"/>
      <c r="AE44" s="331"/>
      <c r="AF44" s="331"/>
      <c r="AG44" s="331"/>
      <c r="AH44" s="331"/>
      <c r="AI44" s="331"/>
      <c r="AJ44" s="331"/>
      <c r="AK44" s="332"/>
      <c r="AL44" s="312"/>
      <c r="AM44" s="313"/>
      <c r="AN44" s="313"/>
      <c r="AO44" s="313"/>
      <c r="AP44" s="313"/>
      <c r="AQ44" s="313"/>
      <c r="AR44" s="313"/>
      <c r="AS44" s="314"/>
      <c r="AT44" s="308">
        <f t="shared" ref="AT44" si="2">ROUND(SUM(AD44*AL44),0)</f>
        <v>0</v>
      </c>
      <c r="AU44" s="308"/>
      <c r="AV44" s="308"/>
      <c r="AW44" s="308"/>
      <c r="AX44" s="308"/>
      <c r="AY44" s="308"/>
      <c r="AZ44" s="308"/>
      <c r="BA44" s="308"/>
      <c r="BB44" s="308"/>
      <c r="BC44" s="308"/>
      <c r="BD44" s="309"/>
    </row>
    <row r="45" spans="2:66" ht="9" customHeight="1" x14ac:dyDescent="0.15">
      <c r="B45" s="319"/>
      <c r="C45" s="321"/>
      <c r="D45" s="323"/>
      <c r="E45" s="325"/>
      <c r="F45" s="339"/>
      <c r="G45" s="340"/>
      <c r="H45" s="340"/>
      <c r="I45" s="340"/>
      <c r="J45" s="340"/>
      <c r="K45" s="340"/>
      <c r="L45" s="340"/>
      <c r="M45" s="340"/>
      <c r="N45" s="340"/>
      <c r="O45" s="340"/>
      <c r="P45" s="340"/>
      <c r="Q45" s="340"/>
      <c r="R45" s="340"/>
      <c r="S45" s="340"/>
      <c r="T45" s="340"/>
      <c r="U45" s="340"/>
      <c r="V45" s="340"/>
      <c r="W45" s="340"/>
      <c r="X45" s="340"/>
      <c r="Y45" s="340"/>
      <c r="Z45" s="341"/>
      <c r="AA45" s="328"/>
      <c r="AB45" s="323"/>
      <c r="AC45" s="329"/>
      <c r="AD45" s="333"/>
      <c r="AE45" s="334"/>
      <c r="AF45" s="334"/>
      <c r="AG45" s="334"/>
      <c r="AH45" s="334"/>
      <c r="AI45" s="334"/>
      <c r="AJ45" s="334"/>
      <c r="AK45" s="335"/>
      <c r="AL45" s="315"/>
      <c r="AM45" s="316"/>
      <c r="AN45" s="316"/>
      <c r="AO45" s="316"/>
      <c r="AP45" s="316"/>
      <c r="AQ45" s="316"/>
      <c r="AR45" s="316"/>
      <c r="AS45" s="317"/>
      <c r="AT45" s="310"/>
      <c r="AU45" s="310"/>
      <c r="AV45" s="310"/>
      <c r="AW45" s="310"/>
      <c r="AX45" s="310"/>
      <c r="AY45" s="310"/>
      <c r="AZ45" s="310"/>
      <c r="BA45" s="310"/>
      <c r="BB45" s="310"/>
      <c r="BC45" s="310"/>
      <c r="BD45" s="311"/>
    </row>
    <row r="46" spans="2:66" ht="9" customHeight="1" x14ac:dyDescent="0.15">
      <c r="B46" s="318"/>
      <c r="C46" s="320" t="s">
        <v>24</v>
      </c>
      <c r="D46" s="322"/>
      <c r="E46" s="324" t="s">
        <v>15</v>
      </c>
      <c r="F46" s="336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337"/>
      <c r="T46" s="337"/>
      <c r="U46" s="337"/>
      <c r="V46" s="337"/>
      <c r="W46" s="337"/>
      <c r="X46" s="337"/>
      <c r="Y46" s="337"/>
      <c r="Z46" s="338"/>
      <c r="AA46" s="326"/>
      <c r="AB46" s="322"/>
      <c r="AC46" s="327"/>
      <c r="AD46" s="330"/>
      <c r="AE46" s="331"/>
      <c r="AF46" s="331"/>
      <c r="AG46" s="331"/>
      <c r="AH46" s="331"/>
      <c r="AI46" s="331"/>
      <c r="AJ46" s="331"/>
      <c r="AK46" s="332"/>
      <c r="AL46" s="312"/>
      <c r="AM46" s="313"/>
      <c r="AN46" s="313"/>
      <c r="AO46" s="313"/>
      <c r="AP46" s="313"/>
      <c r="AQ46" s="313"/>
      <c r="AR46" s="313"/>
      <c r="AS46" s="314"/>
      <c r="AT46" s="308">
        <f t="shared" ref="AT46" si="3">ROUND(SUM(AD46*AL46),0)</f>
        <v>0</v>
      </c>
      <c r="AU46" s="308"/>
      <c r="AV46" s="308"/>
      <c r="AW46" s="308"/>
      <c r="AX46" s="308"/>
      <c r="AY46" s="308"/>
      <c r="AZ46" s="308"/>
      <c r="BA46" s="308"/>
      <c r="BB46" s="308"/>
      <c r="BC46" s="308"/>
      <c r="BD46" s="309"/>
    </row>
    <row r="47" spans="2:66" ht="9" customHeight="1" x14ac:dyDescent="0.15">
      <c r="B47" s="319"/>
      <c r="C47" s="321"/>
      <c r="D47" s="323"/>
      <c r="E47" s="325"/>
      <c r="F47" s="339"/>
      <c r="G47" s="340"/>
      <c r="H47" s="340"/>
      <c r="I47" s="340"/>
      <c r="J47" s="340"/>
      <c r="K47" s="340"/>
      <c r="L47" s="340"/>
      <c r="M47" s="340"/>
      <c r="N47" s="340"/>
      <c r="O47" s="340"/>
      <c r="P47" s="340"/>
      <c r="Q47" s="340"/>
      <c r="R47" s="340"/>
      <c r="S47" s="340"/>
      <c r="T47" s="340"/>
      <c r="U47" s="340"/>
      <c r="V47" s="340"/>
      <c r="W47" s="340"/>
      <c r="X47" s="340"/>
      <c r="Y47" s="340"/>
      <c r="Z47" s="341"/>
      <c r="AA47" s="328"/>
      <c r="AB47" s="323"/>
      <c r="AC47" s="329"/>
      <c r="AD47" s="333"/>
      <c r="AE47" s="334"/>
      <c r="AF47" s="334"/>
      <c r="AG47" s="334"/>
      <c r="AH47" s="334"/>
      <c r="AI47" s="334"/>
      <c r="AJ47" s="334"/>
      <c r="AK47" s="335"/>
      <c r="AL47" s="315"/>
      <c r="AM47" s="316"/>
      <c r="AN47" s="316"/>
      <c r="AO47" s="316"/>
      <c r="AP47" s="316"/>
      <c r="AQ47" s="316"/>
      <c r="AR47" s="316"/>
      <c r="AS47" s="317"/>
      <c r="AT47" s="310"/>
      <c r="AU47" s="310"/>
      <c r="AV47" s="310"/>
      <c r="AW47" s="310"/>
      <c r="AX47" s="310"/>
      <c r="AY47" s="310"/>
      <c r="AZ47" s="310"/>
      <c r="BA47" s="310"/>
      <c r="BB47" s="310"/>
      <c r="BC47" s="310"/>
      <c r="BD47" s="311"/>
    </row>
    <row r="48" spans="2:66" ht="9" customHeight="1" x14ac:dyDescent="0.15">
      <c r="B48" s="318"/>
      <c r="C48" s="320" t="s">
        <v>24</v>
      </c>
      <c r="D48" s="322"/>
      <c r="E48" s="324" t="s">
        <v>15</v>
      </c>
      <c r="F48" s="336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7"/>
      <c r="U48" s="337"/>
      <c r="V48" s="337"/>
      <c r="W48" s="337"/>
      <c r="X48" s="337"/>
      <c r="Y48" s="337"/>
      <c r="Z48" s="338"/>
      <c r="AA48" s="326"/>
      <c r="AB48" s="322"/>
      <c r="AC48" s="327"/>
      <c r="AD48" s="330"/>
      <c r="AE48" s="331"/>
      <c r="AF48" s="331"/>
      <c r="AG48" s="331"/>
      <c r="AH48" s="331"/>
      <c r="AI48" s="331"/>
      <c r="AJ48" s="331"/>
      <c r="AK48" s="332"/>
      <c r="AL48" s="312"/>
      <c r="AM48" s="313"/>
      <c r="AN48" s="313"/>
      <c r="AO48" s="313"/>
      <c r="AP48" s="313"/>
      <c r="AQ48" s="313"/>
      <c r="AR48" s="313"/>
      <c r="AS48" s="314"/>
      <c r="AT48" s="308">
        <f t="shared" ref="AT48" si="4">ROUND(SUM(AD48*AL48),0)</f>
        <v>0</v>
      </c>
      <c r="AU48" s="308"/>
      <c r="AV48" s="308"/>
      <c r="AW48" s="308"/>
      <c r="AX48" s="308"/>
      <c r="AY48" s="308"/>
      <c r="AZ48" s="308"/>
      <c r="BA48" s="308"/>
      <c r="BB48" s="308"/>
      <c r="BC48" s="308"/>
      <c r="BD48" s="309"/>
    </row>
    <row r="49" spans="2:56" ht="9" customHeight="1" x14ac:dyDescent="0.15">
      <c r="B49" s="319"/>
      <c r="C49" s="321"/>
      <c r="D49" s="323"/>
      <c r="E49" s="325"/>
      <c r="F49" s="339"/>
      <c r="G49" s="340"/>
      <c r="H49" s="340"/>
      <c r="I49" s="340"/>
      <c r="J49" s="340"/>
      <c r="K49" s="340"/>
      <c r="L49" s="340"/>
      <c r="M49" s="340"/>
      <c r="N49" s="340"/>
      <c r="O49" s="340"/>
      <c r="P49" s="340"/>
      <c r="Q49" s="340"/>
      <c r="R49" s="340"/>
      <c r="S49" s="340"/>
      <c r="T49" s="340"/>
      <c r="U49" s="340"/>
      <c r="V49" s="340"/>
      <c r="W49" s="340"/>
      <c r="X49" s="340"/>
      <c r="Y49" s="340"/>
      <c r="Z49" s="341"/>
      <c r="AA49" s="328"/>
      <c r="AB49" s="323"/>
      <c r="AC49" s="329"/>
      <c r="AD49" s="333"/>
      <c r="AE49" s="334"/>
      <c r="AF49" s="334"/>
      <c r="AG49" s="334"/>
      <c r="AH49" s="334"/>
      <c r="AI49" s="334"/>
      <c r="AJ49" s="334"/>
      <c r="AK49" s="335"/>
      <c r="AL49" s="315"/>
      <c r="AM49" s="316"/>
      <c r="AN49" s="316"/>
      <c r="AO49" s="316"/>
      <c r="AP49" s="316"/>
      <c r="AQ49" s="316"/>
      <c r="AR49" s="316"/>
      <c r="AS49" s="317"/>
      <c r="AT49" s="310"/>
      <c r="AU49" s="310"/>
      <c r="AV49" s="310"/>
      <c r="AW49" s="310"/>
      <c r="AX49" s="310"/>
      <c r="AY49" s="310"/>
      <c r="AZ49" s="310"/>
      <c r="BA49" s="310"/>
      <c r="BB49" s="310"/>
      <c r="BC49" s="310"/>
      <c r="BD49" s="311"/>
    </row>
    <row r="50" spans="2:56" ht="9" customHeight="1" x14ac:dyDescent="0.15">
      <c r="B50" s="318"/>
      <c r="C50" s="320" t="s">
        <v>24</v>
      </c>
      <c r="D50" s="322"/>
      <c r="E50" s="324" t="s">
        <v>15</v>
      </c>
      <c r="F50" s="336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7"/>
      <c r="V50" s="337"/>
      <c r="W50" s="337"/>
      <c r="X50" s="337"/>
      <c r="Y50" s="337"/>
      <c r="Z50" s="338"/>
      <c r="AA50" s="326"/>
      <c r="AB50" s="322"/>
      <c r="AC50" s="327"/>
      <c r="AD50" s="330"/>
      <c r="AE50" s="331"/>
      <c r="AF50" s="331"/>
      <c r="AG50" s="331"/>
      <c r="AH50" s="331"/>
      <c r="AI50" s="331"/>
      <c r="AJ50" s="331"/>
      <c r="AK50" s="332"/>
      <c r="AL50" s="312"/>
      <c r="AM50" s="313"/>
      <c r="AN50" s="313"/>
      <c r="AO50" s="313"/>
      <c r="AP50" s="313"/>
      <c r="AQ50" s="313"/>
      <c r="AR50" s="313"/>
      <c r="AS50" s="314"/>
      <c r="AT50" s="308">
        <f t="shared" ref="AT50" si="5">ROUND(SUM(AD50*AL50),0)</f>
        <v>0</v>
      </c>
      <c r="AU50" s="308"/>
      <c r="AV50" s="308"/>
      <c r="AW50" s="308"/>
      <c r="AX50" s="308"/>
      <c r="AY50" s="308"/>
      <c r="AZ50" s="308"/>
      <c r="BA50" s="308"/>
      <c r="BB50" s="308"/>
      <c r="BC50" s="308"/>
      <c r="BD50" s="309"/>
    </row>
    <row r="51" spans="2:56" ht="9" customHeight="1" x14ac:dyDescent="0.15">
      <c r="B51" s="319"/>
      <c r="C51" s="321"/>
      <c r="D51" s="323"/>
      <c r="E51" s="325"/>
      <c r="F51" s="339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1"/>
      <c r="AA51" s="328"/>
      <c r="AB51" s="323"/>
      <c r="AC51" s="329"/>
      <c r="AD51" s="333"/>
      <c r="AE51" s="334"/>
      <c r="AF51" s="334"/>
      <c r="AG51" s="334"/>
      <c r="AH51" s="334"/>
      <c r="AI51" s="334"/>
      <c r="AJ51" s="334"/>
      <c r="AK51" s="335"/>
      <c r="AL51" s="315"/>
      <c r="AM51" s="316"/>
      <c r="AN51" s="316"/>
      <c r="AO51" s="316"/>
      <c r="AP51" s="316"/>
      <c r="AQ51" s="316"/>
      <c r="AR51" s="316"/>
      <c r="AS51" s="317"/>
      <c r="AT51" s="310"/>
      <c r="AU51" s="310"/>
      <c r="AV51" s="310"/>
      <c r="AW51" s="310"/>
      <c r="AX51" s="310"/>
      <c r="AY51" s="310"/>
      <c r="AZ51" s="310"/>
      <c r="BA51" s="310"/>
      <c r="BB51" s="310"/>
      <c r="BC51" s="310"/>
      <c r="BD51" s="311"/>
    </row>
    <row r="52" spans="2:56" ht="9" customHeight="1" x14ac:dyDescent="0.15">
      <c r="B52" s="318"/>
      <c r="C52" s="320" t="s">
        <v>24</v>
      </c>
      <c r="D52" s="322"/>
      <c r="E52" s="324" t="s">
        <v>15</v>
      </c>
      <c r="F52" s="336"/>
      <c r="G52" s="337"/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  <c r="S52" s="337"/>
      <c r="T52" s="337"/>
      <c r="U52" s="337"/>
      <c r="V52" s="337"/>
      <c r="W52" s="337"/>
      <c r="X52" s="337"/>
      <c r="Y52" s="337"/>
      <c r="Z52" s="338"/>
      <c r="AA52" s="326"/>
      <c r="AB52" s="322"/>
      <c r="AC52" s="327"/>
      <c r="AD52" s="330"/>
      <c r="AE52" s="331"/>
      <c r="AF52" s="331"/>
      <c r="AG52" s="331"/>
      <c r="AH52" s="331"/>
      <c r="AI52" s="331"/>
      <c r="AJ52" s="331"/>
      <c r="AK52" s="332"/>
      <c r="AL52" s="312"/>
      <c r="AM52" s="313"/>
      <c r="AN52" s="313"/>
      <c r="AO52" s="313"/>
      <c r="AP52" s="313"/>
      <c r="AQ52" s="313"/>
      <c r="AR52" s="313"/>
      <c r="AS52" s="314"/>
      <c r="AT52" s="308">
        <f t="shared" ref="AT52" si="6">ROUND(SUM(AD52*AL52),0)</f>
        <v>0</v>
      </c>
      <c r="AU52" s="308"/>
      <c r="AV52" s="308"/>
      <c r="AW52" s="308"/>
      <c r="AX52" s="308"/>
      <c r="AY52" s="308"/>
      <c r="AZ52" s="308"/>
      <c r="BA52" s="308"/>
      <c r="BB52" s="308"/>
      <c r="BC52" s="308"/>
      <c r="BD52" s="309"/>
    </row>
    <row r="53" spans="2:56" ht="9" customHeight="1" x14ac:dyDescent="0.15">
      <c r="B53" s="319"/>
      <c r="C53" s="321"/>
      <c r="D53" s="323"/>
      <c r="E53" s="325"/>
      <c r="F53" s="339"/>
      <c r="G53" s="340"/>
      <c r="H53" s="340"/>
      <c r="I53" s="340"/>
      <c r="J53" s="340"/>
      <c r="K53" s="340"/>
      <c r="L53" s="340"/>
      <c r="M53" s="340"/>
      <c r="N53" s="340"/>
      <c r="O53" s="340"/>
      <c r="P53" s="340"/>
      <c r="Q53" s="340"/>
      <c r="R53" s="340"/>
      <c r="S53" s="340"/>
      <c r="T53" s="340"/>
      <c r="U53" s="340"/>
      <c r="V53" s="340"/>
      <c r="W53" s="340"/>
      <c r="X53" s="340"/>
      <c r="Y53" s="340"/>
      <c r="Z53" s="341"/>
      <c r="AA53" s="328"/>
      <c r="AB53" s="323"/>
      <c r="AC53" s="329"/>
      <c r="AD53" s="333"/>
      <c r="AE53" s="334"/>
      <c r="AF53" s="334"/>
      <c r="AG53" s="334"/>
      <c r="AH53" s="334"/>
      <c r="AI53" s="334"/>
      <c r="AJ53" s="334"/>
      <c r="AK53" s="335"/>
      <c r="AL53" s="315"/>
      <c r="AM53" s="316"/>
      <c r="AN53" s="316"/>
      <c r="AO53" s="316"/>
      <c r="AP53" s="316"/>
      <c r="AQ53" s="316"/>
      <c r="AR53" s="316"/>
      <c r="AS53" s="317"/>
      <c r="AT53" s="310"/>
      <c r="AU53" s="310"/>
      <c r="AV53" s="310"/>
      <c r="AW53" s="310"/>
      <c r="AX53" s="310"/>
      <c r="AY53" s="310"/>
      <c r="AZ53" s="310"/>
      <c r="BA53" s="310"/>
      <c r="BB53" s="310"/>
      <c r="BC53" s="310"/>
      <c r="BD53" s="311"/>
    </row>
    <row r="54" spans="2:56" ht="9" customHeight="1" x14ac:dyDescent="0.15">
      <c r="B54" s="318"/>
      <c r="C54" s="320" t="s">
        <v>24</v>
      </c>
      <c r="D54" s="322"/>
      <c r="E54" s="324" t="s">
        <v>15</v>
      </c>
      <c r="F54" s="336"/>
      <c r="G54" s="337"/>
      <c r="H54" s="337"/>
      <c r="I54" s="337"/>
      <c r="J54" s="337"/>
      <c r="K54" s="337"/>
      <c r="L54" s="337"/>
      <c r="M54" s="337"/>
      <c r="N54" s="337"/>
      <c r="O54" s="337"/>
      <c r="P54" s="337"/>
      <c r="Q54" s="337"/>
      <c r="R54" s="337"/>
      <c r="S54" s="337"/>
      <c r="T54" s="337"/>
      <c r="U54" s="337"/>
      <c r="V54" s="337"/>
      <c r="W54" s="337"/>
      <c r="X54" s="337"/>
      <c r="Y54" s="337"/>
      <c r="Z54" s="338"/>
      <c r="AA54" s="326"/>
      <c r="AB54" s="322"/>
      <c r="AC54" s="327"/>
      <c r="AD54" s="330"/>
      <c r="AE54" s="331"/>
      <c r="AF54" s="331"/>
      <c r="AG54" s="331"/>
      <c r="AH54" s="331"/>
      <c r="AI54" s="331"/>
      <c r="AJ54" s="331"/>
      <c r="AK54" s="332"/>
      <c r="AL54" s="312"/>
      <c r="AM54" s="313"/>
      <c r="AN54" s="313"/>
      <c r="AO54" s="313"/>
      <c r="AP54" s="313"/>
      <c r="AQ54" s="313"/>
      <c r="AR54" s="313"/>
      <c r="AS54" s="314"/>
      <c r="AT54" s="308">
        <f t="shared" ref="AT54" si="7">ROUND(SUM(AD54*AL54),0)</f>
        <v>0</v>
      </c>
      <c r="AU54" s="308"/>
      <c r="AV54" s="308"/>
      <c r="AW54" s="308"/>
      <c r="AX54" s="308"/>
      <c r="AY54" s="308"/>
      <c r="AZ54" s="308"/>
      <c r="BA54" s="308"/>
      <c r="BB54" s="308"/>
      <c r="BC54" s="308"/>
      <c r="BD54" s="309"/>
    </row>
    <row r="55" spans="2:56" ht="9" customHeight="1" x14ac:dyDescent="0.15">
      <c r="B55" s="319"/>
      <c r="C55" s="321"/>
      <c r="D55" s="323"/>
      <c r="E55" s="325"/>
      <c r="F55" s="339"/>
      <c r="G55" s="340"/>
      <c r="H55" s="340"/>
      <c r="I55" s="340"/>
      <c r="J55" s="340"/>
      <c r="K55" s="340"/>
      <c r="L55" s="340"/>
      <c r="M55" s="340"/>
      <c r="N55" s="340"/>
      <c r="O55" s="340"/>
      <c r="P55" s="340"/>
      <c r="Q55" s="340"/>
      <c r="R55" s="340"/>
      <c r="S55" s="340"/>
      <c r="T55" s="340"/>
      <c r="U55" s="340"/>
      <c r="V55" s="340"/>
      <c r="W55" s="340"/>
      <c r="X55" s="340"/>
      <c r="Y55" s="340"/>
      <c r="Z55" s="341"/>
      <c r="AA55" s="328"/>
      <c r="AB55" s="323"/>
      <c r="AC55" s="329"/>
      <c r="AD55" s="333"/>
      <c r="AE55" s="334"/>
      <c r="AF55" s="334"/>
      <c r="AG55" s="334"/>
      <c r="AH55" s="334"/>
      <c r="AI55" s="334"/>
      <c r="AJ55" s="334"/>
      <c r="AK55" s="335"/>
      <c r="AL55" s="315"/>
      <c r="AM55" s="316"/>
      <c r="AN55" s="316"/>
      <c r="AO55" s="316"/>
      <c r="AP55" s="316"/>
      <c r="AQ55" s="316"/>
      <c r="AR55" s="316"/>
      <c r="AS55" s="317"/>
      <c r="AT55" s="310"/>
      <c r="AU55" s="310"/>
      <c r="AV55" s="310"/>
      <c r="AW55" s="310"/>
      <c r="AX55" s="310"/>
      <c r="AY55" s="310"/>
      <c r="AZ55" s="310"/>
      <c r="BA55" s="310"/>
      <c r="BB55" s="310"/>
      <c r="BC55" s="310"/>
      <c r="BD55" s="311"/>
    </row>
    <row r="56" spans="2:56" ht="9" customHeight="1" x14ac:dyDescent="0.15">
      <c r="B56" s="318"/>
      <c r="C56" s="320" t="s">
        <v>24</v>
      </c>
      <c r="D56" s="322"/>
      <c r="E56" s="324" t="s">
        <v>15</v>
      </c>
      <c r="F56" s="336"/>
      <c r="G56" s="337"/>
      <c r="H56" s="337"/>
      <c r="I56" s="337"/>
      <c r="J56" s="337"/>
      <c r="K56" s="337"/>
      <c r="L56" s="337"/>
      <c r="M56" s="337"/>
      <c r="N56" s="337"/>
      <c r="O56" s="337"/>
      <c r="P56" s="337"/>
      <c r="Q56" s="337"/>
      <c r="R56" s="337"/>
      <c r="S56" s="337"/>
      <c r="T56" s="337"/>
      <c r="U56" s="337"/>
      <c r="V56" s="337"/>
      <c r="W56" s="337"/>
      <c r="X56" s="337"/>
      <c r="Y56" s="337"/>
      <c r="Z56" s="338"/>
      <c r="AA56" s="326"/>
      <c r="AB56" s="322"/>
      <c r="AC56" s="327"/>
      <c r="AD56" s="330"/>
      <c r="AE56" s="331"/>
      <c r="AF56" s="331"/>
      <c r="AG56" s="331"/>
      <c r="AH56" s="331"/>
      <c r="AI56" s="331"/>
      <c r="AJ56" s="331"/>
      <c r="AK56" s="332"/>
      <c r="AL56" s="312"/>
      <c r="AM56" s="313"/>
      <c r="AN56" s="313"/>
      <c r="AO56" s="313"/>
      <c r="AP56" s="313"/>
      <c r="AQ56" s="313"/>
      <c r="AR56" s="313"/>
      <c r="AS56" s="314"/>
      <c r="AT56" s="308">
        <f t="shared" ref="AT56" si="8">ROUND(SUM(AD56*AL56),0)</f>
        <v>0</v>
      </c>
      <c r="AU56" s="308"/>
      <c r="AV56" s="308"/>
      <c r="AW56" s="308"/>
      <c r="AX56" s="308"/>
      <c r="AY56" s="308"/>
      <c r="AZ56" s="308"/>
      <c r="BA56" s="308"/>
      <c r="BB56" s="308"/>
      <c r="BC56" s="308"/>
      <c r="BD56" s="309"/>
    </row>
    <row r="57" spans="2:56" ht="9" customHeight="1" x14ac:dyDescent="0.15">
      <c r="B57" s="319"/>
      <c r="C57" s="321"/>
      <c r="D57" s="323"/>
      <c r="E57" s="325"/>
      <c r="F57" s="339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1"/>
      <c r="AA57" s="328"/>
      <c r="AB57" s="323"/>
      <c r="AC57" s="329"/>
      <c r="AD57" s="333"/>
      <c r="AE57" s="334"/>
      <c r="AF57" s="334"/>
      <c r="AG57" s="334"/>
      <c r="AH57" s="334"/>
      <c r="AI57" s="334"/>
      <c r="AJ57" s="334"/>
      <c r="AK57" s="335"/>
      <c r="AL57" s="315"/>
      <c r="AM57" s="316"/>
      <c r="AN57" s="316"/>
      <c r="AO57" s="316"/>
      <c r="AP57" s="316"/>
      <c r="AQ57" s="316"/>
      <c r="AR57" s="316"/>
      <c r="AS57" s="317"/>
      <c r="AT57" s="310"/>
      <c r="AU57" s="310"/>
      <c r="AV57" s="310"/>
      <c r="AW57" s="310"/>
      <c r="AX57" s="310"/>
      <c r="AY57" s="310"/>
      <c r="AZ57" s="310"/>
      <c r="BA57" s="310"/>
      <c r="BB57" s="310"/>
      <c r="BC57" s="310"/>
      <c r="BD57" s="311"/>
    </row>
    <row r="58" spans="2:56" ht="9" customHeight="1" x14ac:dyDescent="0.15">
      <c r="B58" s="318"/>
      <c r="C58" s="320" t="s">
        <v>24</v>
      </c>
      <c r="D58" s="322"/>
      <c r="E58" s="324" t="s">
        <v>15</v>
      </c>
      <c r="F58" s="336"/>
      <c r="G58" s="337"/>
      <c r="H58" s="337"/>
      <c r="I58" s="337"/>
      <c r="J58" s="337"/>
      <c r="K58" s="337"/>
      <c r="L58" s="337"/>
      <c r="M58" s="337"/>
      <c r="N58" s="337"/>
      <c r="O58" s="337"/>
      <c r="P58" s="337"/>
      <c r="Q58" s="337"/>
      <c r="R58" s="337"/>
      <c r="S58" s="337"/>
      <c r="T58" s="337"/>
      <c r="U58" s="337"/>
      <c r="V58" s="337"/>
      <c r="W58" s="337"/>
      <c r="X58" s="337"/>
      <c r="Y58" s="337"/>
      <c r="Z58" s="338"/>
      <c r="AA58" s="326"/>
      <c r="AB58" s="322"/>
      <c r="AC58" s="327"/>
      <c r="AD58" s="330"/>
      <c r="AE58" s="331"/>
      <c r="AF58" s="331"/>
      <c r="AG58" s="331"/>
      <c r="AH58" s="331"/>
      <c r="AI58" s="331"/>
      <c r="AJ58" s="331"/>
      <c r="AK58" s="332"/>
      <c r="AL58" s="312"/>
      <c r="AM58" s="313"/>
      <c r="AN58" s="313"/>
      <c r="AO58" s="313"/>
      <c r="AP58" s="313"/>
      <c r="AQ58" s="313"/>
      <c r="AR58" s="313"/>
      <c r="AS58" s="314"/>
      <c r="AT58" s="308">
        <f t="shared" ref="AT58" si="9">ROUND(SUM(AD58*AL58),0)</f>
        <v>0</v>
      </c>
      <c r="AU58" s="308"/>
      <c r="AV58" s="308"/>
      <c r="AW58" s="308"/>
      <c r="AX58" s="308"/>
      <c r="AY58" s="308"/>
      <c r="AZ58" s="308"/>
      <c r="BA58" s="308"/>
      <c r="BB58" s="308"/>
      <c r="BC58" s="308"/>
      <c r="BD58" s="309"/>
    </row>
    <row r="59" spans="2:56" ht="9" customHeight="1" x14ac:dyDescent="0.15">
      <c r="B59" s="319"/>
      <c r="C59" s="321"/>
      <c r="D59" s="323"/>
      <c r="E59" s="325"/>
      <c r="F59" s="339"/>
      <c r="G59" s="340"/>
      <c r="H59" s="340"/>
      <c r="I59" s="340"/>
      <c r="J59" s="340"/>
      <c r="K59" s="340"/>
      <c r="L59" s="340"/>
      <c r="M59" s="340"/>
      <c r="N59" s="340"/>
      <c r="O59" s="340"/>
      <c r="P59" s="340"/>
      <c r="Q59" s="340"/>
      <c r="R59" s="340"/>
      <c r="S59" s="340"/>
      <c r="T59" s="340"/>
      <c r="U59" s="340"/>
      <c r="V59" s="340"/>
      <c r="W59" s="340"/>
      <c r="X59" s="340"/>
      <c r="Y59" s="340"/>
      <c r="Z59" s="341"/>
      <c r="AA59" s="328"/>
      <c r="AB59" s="323"/>
      <c r="AC59" s="329"/>
      <c r="AD59" s="333"/>
      <c r="AE59" s="334"/>
      <c r="AF59" s="334"/>
      <c r="AG59" s="334"/>
      <c r="AH59" s="334"/>
      <c r="AI59" s="334"/>
      <c r="AJ59" s="334"/>
      <c r="AK59" s="335"/>
      <c r="AL59" s="315"/>
      <c r="AM59" s="316"/>
      <c r="AN59" s="316"/>
      <c r="AO59" s="316"/>
      <c r="AP59" s="316"/>
      <c r="AQ59" s="316"/>
      <c r="AR59" s="316"/>
      <c r="AS59" s="317"/>
      <c r="AT59" s="310"/>
      <c r="AU59" s="310"/>
      <c r="AV59" s="310"/>
      <c r="AW59" s="310"/>
      <c r="AX59" s="310"/>
      <c r="AY59" s="310"/>
      <c r="AZ59" s="310"/>
      <c r="BA59" s="310"/>
      <c r="BB59" s="310"/>
      <c r="BC59" s="310"/>
      <c r="BD59" s="311"/>
    </row>
    <row r="60" spans="2:56" ht="9" customHeight="1" x14ac:dyDescent="0.15">
      <c r="B60" s="318"/>
      <c r="C60" s="320" t="s">
        <v>24</v>
      </c>
      <c r="D60" s="322"/>
      <c r="E60" s="324" t="s">
        <v>15</v>
      </c>
      <c r="F60" s="336"/>
      <c r="G60" s="337"/>
      <c r="H60" s="337"/>
      <c r="I60" s="337"/>
      <c r="J60" s="337"/>
      <c r="K60" s="337"/>
      <c r="L60" s="337"/>
      <c r="M60" s="337"/>
      <c r="N60" s="337"/>
      <c r="O60" s="337"/>
      <c r="P60" s="337"/>
      <c r="Q60" s="337"/>
      <c r="R60" s="337"/>
      <c r="S60" s="337"/>
      <c r="T60" s="337"/>
      <c r="U60" s="337"/>
      <c r="V60" s="337"/>
      <c r="W60" s="337"/>
      <c r="X60" s="337"/>
      <c r="Y60" s="337"/>
      <c r="Z60" s="338"/>
      <c r="AA60" s="326"/>
      <c r="AB60" s="322"/>
      <c r="AC60" s="327"/>
      <c r="AD60" s="330"/>
      <c r="AE60" s="331"/>
      <c r="AF60" s="331"/>
      <c r="AG60" s="331"/>
      <c r="AH60" s="331"/>
      <c r="AI60" s="331"/>
      <c r="AJ60" s="331"/>
      <c r="AK60" s="332"/>
      <c r="AL60" s="312"/>
      <c r="AM60" s="313"/>
      <c r="AN60" s="313"/>
      <c r="AO60" s="313"/>
      <c r="AP60" s="313"/>
      <c r="AQ60" s="313"/>
      <c r="AR60" s="313"/>
      <c r="AS60" s="314"/>
      <c r="AT60" s="308">
        <f t="shared" ref="AT60" si="10">ROUND(SUM(AD60*AL60),0)</f>
        <v>0</v>
      </c>
      <c r="AU60" s="308"/>
      <c r="AV60" s="308"/>
      <c r="AW60" s="308"/>
      <c r="AX60" s="308"/>
      <c r="AY60" s="308"/>
      <c r="AZ60" s="308"/>
      <c r="BA60" s="308"/>
      <c r="BB60" s="308"/>
      <c r="BC60" s="308"/>
      <c r="BD60" s="309"/>
    </row>
    <row r="61" spans="2:56" ht="9" customHeight="1" x14ac:dyDescent="0.15">
      <c r="B61" s="319"/>
      <c r="C61" s="321"/>
      <c r="D61" s="323"/>
      <c r="E61" s="325"/>
      <c r="F61" s="339"/>
      <c r="G61" s="340"/>
      <c r="H61" s="340"/>
      <c r="I61" s="340"/>
      <c r="J61" s="340"/>
      <c r="K61" s="340"/>
      <c r="L61" s="340"/>
      <c r="M61" s="340"/>
      <c r="N61" s="340"/>
      <c r="O61" s="340"/>
      <c r="P61" s="340"/>
      <c r="Q61" s="340"/>
      <c r="R61" s="340"/>
      <c r="S61" s="340"/>
      <c r="T61" s="340"/>
      <c r="U61" s="340"/>
      <c r="V61" s="340"/>
      <c r="W61" s="340"/>
      <c r="X61" s="340"/>
      <c r="Y61" s="340"/>
      <c r="Z61" s="341"/>
      <c r="AA61" s="328"/>
      <c r="AB61" s="323"/>
      <c r="AC61" s="329"/>
      <c r="AD61" s="333"/>
      <c r="AE61" s="334"/>
      <c r="AF61" s="334"/>
      <c r="AG61" s="334"/>
      <c r="AH61" s="334"/>
      <c r="AI61" s="334"/>
      <c r="AJ61" s="334"/>
      <c r="AK61" s="335"/>
      <c r="AL61" s="315"/>
      <c r="AM61" s="316"/>
      <c r="AN61" s="316"/>
      <c r="AO61" s="316"/>
      <c r="AP61" s="316"/>
      <c r="AQ61" s="316"/>
      <c r="AR61" s="316"/>
      <c r="AS61" s="317"/>
      <c r="AT61" s="310"/>
      <c r="AU61" s="310"/>
      <c r="AV61" s="310"/>
      <c r="AW61" s="310"/>
      <c r="AX61" s="310"/>
      <c r="AY61" s="310"/>
      <c r="AZ61" s="310"/>
      <c r="BA61" s="310"/>
      <c r="BB61" s="310"/>
      <c r="BC61" s="310"/>
      <c r="BD61" s="311"/>
    </row>
    <row r="62" spans="2:56" ht="9" customHeight="1" x14ac:dyDescent="0.15">
      <c r="B62" s="318"/>
      <c r="C62" s="320" t="s">
        <v>24</v>
      </c>
      <c r="D62" s="322"/>
      <c r="E62" s="324" t="s">
        <v>15</v>
      </c>
      <c r="F62" s="336"/>
      <c r="G62" s="337"/>
      <c r="H62" s="337"/>
      <c r="I62" s="337"/>
      <c r="J62" s="337"/>
      <c r="K62" s="337"/>
      <c r="L62" s="337"/>
      <c r="M62" s="337"/>
      <c r="N62" s="337"/>
      <c r="O62" s="337"/>
      <c r="P62" s="337"/>
      <c r="Q62" s="337"/>
      <c r="R62" s="337"/>
      <c r="S62" s="337"/>
      <c r="T62" s="337"/>
      <c r="U62" s="337"/>
      <c r="V62" s="337"/>
      <c r="W62" s="337"/>
      <c r="X62" s="337"/>
      <c r="Y62" s="337"/>
      <c r="Z62" s="338"/>
      <c r="AA62" s="326"/>
      <c r="AB62" s="322"/>
      <c r="AC62" s="327"/>
      <c r="AD62" s="330"/>
      <c r="AE62" s="331"/>
      <c r="AF62" s="331"/>
      <c r="AG62" s="331"/>
      <c r="AH62" s="331"/>
      <c r="AI62" s="331"/>
      <c r="AJ62" s="331"/>
      <c r="AK62" s="332"/>
      <c r="AL62" s="312"/>
      <c r="AM62" s="313"/>
      <c r="AN62" s="313"/>
      <c r="AO62" s="313"/>
      <c r="AP62" s="313"/>
      <c r="AQ62" s="313"/>
      <c r="AR62" s="313"/>
      <c r="AS62" s="314"/>
      <c r="AT62" s="308">
        <f t="shared" ref="AT62" si="11">ROUND(SUM(AD62*AL62),0)</f>
        <v>0</v>
      </c>
      <c r="AU62" s="308"/>
      <c r="AV62" s="308"/>
      <c r="AW62" s="308"/>
      <c r="AX62" s="308"/>
      <c r="AY62" s="308"/>
      <c r="AZ62" s="308"/>
      <c r="BA62" s="308"/>
      <c r="BB62" s="308"/>
      <c r="BC62" s="308"/>
      <c r="BD62" s="309"/>
    </row>
    <row r="63" spans="2:56" ht="9" customHeight="1" x14ac:dyDescent="0.15">
      <c r="B63" s="319"/>
      <c r="C63" s="321"/>
      <c r="D63" s="323"/>
      <c r="E63" s="325"/>
      <c r="F63" s="339"/>
      <c r="G63" s="340"/>
      <c r="H63" s="340"/>
      <c r="I63" s="340"/>
      <c r="J63" s="340"/>
      <c r="K63" s="340"/>
      <c r="L63" s="340"/>
      <c r="M63" s="340"/>
      <c r="N63" s="340"/>
      <c r="O63" s="340"/>
      <c r="P63" s="340"/>
      <c r="Q63" s="340"/>
      <c r="R63" s="340"/>
      <c r="S63" s="340"/>
      <c r="T63" s="340"/>
      <c r="U63" s="340"/>
      <c r="V63" s="340"/>
      <c r="W63" s="340"/>
      <c r="X63" s="340"/>
      <c r="Y63" s="340"/>
      <c r="Z63" s="341"/>
      <c r="AA63" s="328"/>
      <c r="AB63" s="323"/>
      <c r="AC63" s="329"/>
      <c r="AD63" s="333"/>
      <c r="AE63" s="334"/>
      <c r="AF63" s="334"/>
      <c r="AG63" s="334"/>
      <c r="AH63" s="334"/>
      <c r="AI63" s="334"/>
      <c r="AJ63" s="334"/>
      <c r="AK63" s="335"/>
      <c r="AL63" s="315"/>
      <c r="AM63" s="316"/>
      <c r="AN63" s="316"/>
      <c r="AO63" s="316"/>
      <c r="AP63" s="316"/>
      <c r="AQ63" s="316"/>
      <c r="AR63" s="316"/>
      <c r="AS63" s="317"/>
      <c r="AT63" s="310"/>
      <c r="AU63" s="310"/>
      <c r="AV63" s="310"/>
      <c r="AW63" s="310"/>
      <c r="AX63" s="310"/>
      <c r="AY63" s="310"/>
      <c r="AZ63" s="310"/>
      <c r="BA63" s="310"/>
      <c r="BB63" s="310"/>
      <c r="BC63" s="310"/>
      <c r="BD63" s="311"/>
    </row>
    <row r="64" spans="2:56" ht="9" customHeight="1" x14ac:dyDescent="0.15">
      <c r="B64" s="318"/>
      <c r="C64" s="320" t="s">
        <v>24</v>
      </c>
      <c r="D64" s="322"/>
      <c r="E64" s="324" t="s">
        <v>15</v>
      </c>
      <c r="F64" s="336"/>
      <c r="G64" s="337"/>
      <c r="H64" s="337"/>
      <c r="I64" s="337"/>
      <c r="J64" s="337"/>
      <c r="K64" s="337"/>
      <c r="L64" s="337"/>
      <c r="M64" s="337"/>
      <c r="N64" s="337"/>
      <c r="O64" s="337"/>
      <c r="P64" s="337"/>
      <c r="Q64" s="337"/>
      <c r="R64" s="337"/>
      <c r="S64" s="337"/>
      <c r="T64" s="337"/>
      <c r="U64" s="337"/>
      <c r="V64" s="337"/>
      <c r="W64" s="337"/>
      <c r="X64" s="337"/>
      <c r="Y64" s="337"/>
      <c r="Z64" s="338"/>
      <c r="AA64" s="326"/>
      <c r="AB64" s="322"/>
      <c r="AC64" s="327"/>
      <c r="AD64" s="330"/>
      <c r="AE64" s="331"/>
      <c r="AF64" s="331"/>
      <c r="AG64" s="331"/>
      <c r="AH64" s="331"/>
      <c r="AI64" s="331"/>
      <c r="AJ64" s="331"/>
      <c r="AK64" s="332"/>
      <c r="AL64" s="312"/>
      <c r="AM64" s="313"/>
      <c r="AN64" s="313"/>
      <c r="AO64" s="313"/>
      <c r="AP64" s="313"/>
      <c r="AQ64" s="313"/>
      <c r="AR64" s="313"/>
      <c r="AS64" s="314"/>
      <c r="AT64" s="308">
        <f t="shared" ref="AT64" si="12">ROUND(SUM(AD64*AL64),0)</f>
        <v>0</v>
      </c>
      <c r="AU64" s="308"/>
      <c r="AV64" s="308"/>
      <c r="AW64" s="308"/>
      <c r="AX64" s="308"/>
      <c r="AY64" s="308"/>
      <c r="AZ64" s="308"/>
      <c r="BA64" s="308"/>
      <c r="BB64" s="308"/>
      <c r="BC64" s="308"/>
      <c r="BD64" s="309"/>
    </row>
    <row r="65" spans="2:56" ht="9" customHeight="1" x14ac:dyDescent="0.15">
      <c r="B65" s="319"/>
      <c r="C65" s="321"/>
      <c r="D65" s="323"/>
      <c r="E65" s="325"/>
      <c r="F65" s="339"/>
      <c r="G65" s="340"/>
      <c r="H65" s="340"/>
      <c r="I65" s="340"/>
      <c r="J65" s="340"/>
      <c r="K65" s="340"/>
      <c r="L65" s="340"/>
      <c r="M65" s="340"/>
      <c r="N65" s="340"/>
      <c r="O65" s="340"/>
      <c r="P65" s="340"/>
      <c r="Q65" s="340"/>
      <c r="R65" s="340"/>
      <c r="S65" s="340"/>
      <c r="T65" s="340"/>
      <c r="U65" s="340"/>
      <c r="V65" s="340"/>
      <c r="W65" s="340"/>
      <c r="X65" s="340"/>
      <c r="Y65" s="340"/>
      <c r="Z65" s="341"/>
      <c r="AA65" s="328"/>
      <c r="AB65" s="323"/>
      <c r="AC65" s="329"/>
      <c r="AD65" s="333"/>
      <c r="AE65" s="334"/>
      <c r="AF65" s="334"/>
      <c r="AG65" s="334"/>
      <c r="AH65" s="334"/>
      <c r="AI65" s="334"/>
      <c r="AJ65" s="334"/>
      <c r="AK65" s="335"/>
      <c r="AL65" s="315"/>
      <c r="AM65" s="316"/>
      <c r="AN65" s="316"/>
      <c r="AO65" s="316"/>
      <c r="AP65" s="316"/>
      <c r="AQ65" s="316"/>
      <c r="AR65" s="316"/>
      <c r="AS65" s="317"/>
      <c r="AT65" s="310"/>
      <c r="AU65" s="310"/>
      <c r="AV65" s="310"/>
      <c r="AW65" s="310"/>
      <c r="AX65" s="310"/>
      <c r="AY65" s="310"/>
      <c r="AZ65" s="310"/>
      <c r="BA65" s="310"/>
      <c r="BB65" s="310"/>
      <c r="BC65" s="310"/>
      <c r="BD65" s="311"/>
    </row>
    <row r="66" spans="2:56" ht="9" customHeight="1" x14ac:dyDescent="0.15">
      <c r="B66" s="318"/>
      <c r="C66" s="320" t="s">
        <v>24</v>
      </c>
      <c r="D66" s="322"/>
      <c r="E66" s="324" t="s">
        <v>15</v>
      </c>
      <c r="F66" s="336"/>
      <c r="G66" s="337"/>
      <c r="H66" s="337"/>
      <c r="I66" s="337"/>
      <c r="J66" s="337"/>
      <c r="K66" s="337"/>
      <c r="L66" s="337"/>
      <c r="M66" s="337"/>
      <c r="N66" s="337"/>
      <c r="O66" s="337"/>
      <c r="P66" s="337"/>
      <c r="Q66" s="337"/>
      <c r="R66" s="337"/>
      <c r="S66" s="337"/>
      <c r="T66" s="337"/>
      <c r="U66" s="337"/>
      <c r="V66" s="337"/>
      <c r="W66" s="337"/>
      <c r="X66" s="337"/>
      <c r="Y66" s="337"/>
      <c r="Z66" s="338"/>
      <c r="AA66" s="326"/>
      <c r="AB66" s="322"/>
      <c r="AC66" s="327"/>
      <c r="AD66" s="330"/>
      <c r="AE66" s="331"/>
      <c r="AF66" s="331"/>
      <c r="AG66" s="331"/>
      <c r="AH66" s="331"/>
      <c r="AI66" s="331"/>
      <c r="AJ66" s="331"/>
      <c r="AK66" s="332"/>
      <c r="AL66" s="312"/>
      <c r="AM66" s="313"/>
      <c r="AN66" s="313"/>
      <c r="AO66" s="313"/>
      <c r="AP66" s="313"/>
      <c r="AQ66" s="313"/>
      <c r="AR66" s="313"/>
      <c r="AS66" s="314"/>
      <c r="AT66" s="308">
        <f t="shared" ref="AT66" si="13">ROUND(SUM(AD66*AL66),0)</f>
        <v>0</v>
      </c>
      <c r="AU66" s="308"/>
      <c r="AV66" s="308"/>
      <c r="AW66" s="308"/>
      <c r="AX66" s="308"/>
      <c r="AY66" s="308"/>
      <c r="AZ66" s="308"/>
      <c r="BA66" s="308"/>
      <c r="BB66" s="308"/>
      <c r="BC66" s="308"/>
      <c r="BD66" s="309"/>
    </row>
    <row r="67" spans="2:56" ht="9" customHeight="1" x14ac:dyDescent="0.15">
      <c r="B67" s="319"/>
      <c r="C67" s="321"/>
      <c r="D67" s="323"/>
      <c r="E67" s="325"/>
      <c r="F67" s="339"/>
      <c r="G67" s="340"/>
      <c r="H67" s="340"/>
      <c r="I67" s="340"/>
      <c r="J67" s="340"/>
      <c r="K67" s="340"/>
      <c r="L67" s="340"/>
      <c r="M67" s="340"/>
      <c r="N67" s="340"/>
      <c r="O67" s="340"/>
      <c r="P67" s="340"/>
      <c r="Q67" s="340"/>
      <c r="R67" s="340"/>
      <c r="S67" s="340"/>
      <c r="T67" s="340"/>
      <c r="U67" s="340"/>
      <c r="V67" s="340"/>
      <c r="W67" s="340"/>
      <c r="X67" s="340"/>
      <c r="Y67" s="340"/>
      <c r="Z67" s="341"/>
      <c r="AA67" s="328"/>
      <c r="AB67" s="323"/>
      <c r="AC67" s="329"/>
      <c r="AD67" s="333"/>
      <c r="AE67" s="334"/>
      <c r="AF67" s="334"/>
      <c r="AG67" s="334"/>
      <c r="AH67" s="334"/>
      <c r="AI67" s="334"/>
      <c r="AJ67" s="334"/>
      <c r="AK67" s="335"/>
      <c r="AL67" s="315"/>
      <c r="AM67" s="316"/>
      <c r="AN67" s="316"/>
      <c r="AO67" s="316"/>
      <c r="AP67" s="316"/>
      <c r="AQ67" s="316"/>
      <c r="AR67" s="316"/>
      <c r="AS67" s="317"/>
      <c r="AT67" s="310"/>
      <c r="AU67" s="310"/>
      <c r="AV67" s="310"/>
      <c r="AW67" s="310"/>
      <c r="AX67" s="310"/>
      <c r="AY67" s="310"/>
      <c r="AZ67" s="310"/>
      <c r="BA67" s="310"/>
      <c r="BB67" s="310"/>
      <c r="BC67" s="310"/>
      <c r="BD67" s="311"/>
    </row>
    <row r="68" spans="2:56" ht="9" customHeight="1" x14ac:dyDescent="0.15">
      <c r="B68" s="318"/>
      <c r="C68" s="320" t="s">
        <v>24</v>
      </c>
      <c r="D68" s="322"/>
      <c r="E68" s="324" t="s">
        <v>15</v>
      </c>
      <c r="F68" s="336"/>
      <c r="G68" s="337"/>
      <c r="H68" s="337"/>
      <c r="I68" s="337"/>
      <c r="J68" s="337"/>
      <c r="K68" s="337"/>
      <c r="L68" s="337"/>
      <c r="M68" s="337"/>
      <c r="N68" s="337"/>
      <c r="O68" s="337"/>
      <c r="P68" s="337"/>
      <c r="Q68" s="337"/>
      <c r="R68" s="337"/>
      <c r="S68" s="337"/>
      <c r="T68" s="337"/>
      <c r="U68" s="337"/>
      <c r="V68" s="337"/>
      <c r="W68" s="337"/>
      <c r="X68" s="337"/>
      <c r="Y68" s="337"/>
      <c r="Z68" s="338"/>
      <c r="AA68" s="326"/>
      <c r="AB68" s="322"/>
      <c r="AC68" s="327"/>
      <c r="AD68" s="330"/>
      <c r="AE68" s="331"/>
      <c r="AF68" s="331"/>
      <c r="AG68" s="331"/>
      <c r="AH68" s="331"/>
      <c r="AI68" s="331"/>
      <c r="AJ68" s="331"/>
      <c r="AK68" s="332"/>
      <c r="AL68" s="312"/>
      <c r="AM68" s="313"/>
      <c r="AN68" s="313"/>
      <c r="AO68" s="313"/>
      <c r="AP68" s="313"/>
      <c r="AQ68" s="313"/>
      <c r="AR68" s="313"/>
      <c r="AS68" s="314"/>
      <c r="AT68" s="308">
        <f t="shared" ref="AT68" si="14">ROUND(SUM(AD68*AL68),0)</f>
        <v>0</v>
      </c>
      <c r="AU68" s="308"/>
      <c r="AV68" s="308"/>
      <c r="AW68" s="308"/>
      <c r="AX68" s="308"/>
      <c r="AY68" s="308"/>
      <c r="AZ68" s="308"/>
      <c r="BA68" s="308"/>
      <c r="BB68" s="308"/>
      <c r="BC68" s="308"/>
      <c r="BD68" s="309"/>
    </row>
    <row r="69" spans="2:56" ht="9" customHeight="1" x14ac:dyDescent="0.15">
      <c r="B69" s="319"/>
      <c r="C69" s="321"/>
      <c r="D69" s="323"/>
      <c r="E69" s="325"/>
      <c r="F69" s="339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40"/>
      <c r="R69" s="340"/>
      <c r="S69" s="340"/>
      <c r="T69" s="340"/>
      <c r="U69" s="340"/>
      <c r="V69" s="340"/>
      <c r="W69" s="340"/>
      <c r="X69" s="340"/>
      <c r="Y69" s="340"/>
      <c r="Z69" s="341"/>
      <c r="AA69" s="328"/>
      <c r="AB69" s="323"/>
      <c r="AC69" s="329"/>
      <c r="AD69" s="333"/>
      <c r="AE69" s="334"/>
      <c r="AF69" s="334"/>
      <c r="AG69" s="334"/>
      <c r="AH69" s="334"/>
      <c r="AI69" s="334"/>
      <c r="AJ69" s="334"/>
      <c r="AK69" s="335"/>
      <c r="AL69" s="315"/>
      <c r="AM69" s="316"/>
      <c r="AN69" s="316"/>
      <c r="AO69" s="316"/>
      <c r="AP69" s="316"/>
      <c r="AQ69" s="316"/>
      <c r="AR69" s="316"/>
      <c r="AS69" s="317"/>
      <c r="AT69" s="310"/>
      <c r="AU69" s="310"/>
      <c r="AV69" s="310"/>
      <c r="AW69" s="310"/>
      <c r="AX69" s="310"/>
      <c r="AY69" s="310"/>
      <c r="AZ69" s="310"/>
      <c r="BA69" s="310"/>
      <c r="BB69" s="310"/>
      <c r="BC69" s="310"/>
      <c r="BD69" s="311"/>
    </row>
    <row r="70" spans="2:56" ht="9" customHeight="1" x14ac:dyDescent="0.15">
      <c r="B70" s="318"/>
      <c r="C70" s="320" t="s">
        <v>24</v>
      </c>
      <c r="D70" s="322"/>
      <c r="E70" s="324" t="s">
        <v>15</v>
      </c>
      <c r="F70" s="336"/>
      <c r="G70" s="337"/>
      <c r="H70" s="337"/>
      <c r="I70" s="337"/>
      <c r="J70" s="337"/>
      <c r="K70" s="337"/>
      <c r="L70" s="337"/>
      <c r="M70" s="337"/>
      <c r="N70" s="337"/>
      <c r="O70" s="337"/>
      <c r="P70" s="337"/>
      <c r="Q70" s="337"/>
      <c r="R70" s="337"/>
      <c r="S70" s="337"/>
      <c r="T70" s="337"/>
      <c r="U70" s="337"/>
      <c r="V70" s="337"/>
      <c r="W70" s="337"/>
      <c r="X70" s="337"/>
      <c r="Y70" s="337"/>
      <c r="Z70" s="338"/>
      <c r="AA70" s="326"/>
      <c r="AB70" s="322"/>
      <c r="AC70" s="327"/>
      <c r="AD70" s="330"/>
      <c r="AE70" s="331"/>
      <c r="AF70" s="331"/>
      <c r="AG70" s="331"/>
      <c r="AH70" s="331"/>
      <c r="AI70" s="331"/>
      <c r="AJ70" s="331"/>
      <c r="AK70" s="332"/>
      <c r="AL70" s="312"/>
      <c r="AM70" s="313"/>
      <c r="AN70" s="313"/>
      <c r="AO70" s="313"/>
      <c r="AP70" s="313"/>
      <c r="AQ70" s="313"/>
      <c r="AR70" s="313"/>
      <c r="AS70" s="314"/>
      <c r="AT70" s="308">
        <f t="shared" ref="AT70" si="15">ROUND(SUM(AD70*AL70),0)</f>
        <v>0</v>
      </c>
      <c r="AU70" s="308"/>
      <c r="AV70" s="308"/>
      <c r="AW70" s="308"/>
      <c r="AX70" s="308"/>
      <c r="AY70" s="308"/>
      <c r="AZ70" s="308"/>
      <c r="BA70" s="308"/>
      <c r="BB70" s="308"/>
      <c r="BC70" s="308"/>
      <c r="BD70" s="309"/>
    </row>
    <row r="71" spans="2:56" ht="9" customHeight="1" x14ac:dyDescent="0.15">
      <c r="B71" s="319"/>
      <c r="C71" s="321"/>
      <c r="D71" s="323"/>
      <c r="E71" s="325"/>
      <c r="F71" s="339"/>
      <c r="G71" s="340"/>
      <c r="H71" s="340"/>
      <c r="I71" s="340"/>
      <c r="J71" s="340"/>
      <c r="K71" s="340"/>
      <c r="L71" s="340"/>
      <c r="M71" s="340"/>
      <c r="N71" s="340"/>
      <c r="O71" s="340"/>
      <c r="P71" s="340"/>
      <c r="Q71" s="340"/>
      <c r="R71" s="340"/>
      <c r="S71" s="340"/>
      <c r="T71" s="340"/>
      <c r="U71" s="340"/>
      <c r="V71" s="340"/>
      <c r="W71" s="340"/>
      <c r="X71" s="340"/>
      <c r="Y71" s="340"/>
      <c r="Z71" s="341"/>
      <c r="AA71" s="328"/>
      <c r="AB71" s="323"/>
      <c r="AC71" s="329"/>
      <c r="AD71" s="333"/>
      <c r="AE71" s="334"/>
      <c r="AF71" s="334"/>
      <c r="AG71" s="334"/>
      <c r="AH71" s="334"/>
      <c r="AI71" s="334"/>
      <c r="AJ71" s="334"/>
      <c r="AK71" s="335"/>
      <c r="AL71" s="315"/>
      <c r="AM71" s="316"/>
      <c r="AN71" s="316"/>
      <c r="AO71" s="316"/>
      <c r="AP71" s="316"/>
      <c r="AQ71" s="316"/>
      <c r="AR71" s="316"/>
      <c r="AS71" s="317"/>
      <c r="AT71" s="310"/>
      <c r="AU71" s="310"/>
      <c r="AV71" s="310"/>
      <c r="AW71" s="310"/>
      <c r="AX71" s="310"/>
      <c r="AY71" s="310"/>
      <c r="AZ71" s="310"/>
      <c r="BA71" s="310"/>
      <c r="BB71" s="310"/>
      <c r="BC71" s="310"/>
      <c r="BD71" s="311"/>
    </row>
    <row r="72" spans="2:56" ht="9" customHeight="1" x14ac:dyDescent="0.15">
      <c r="B72" s="318"/>
      <c r="C72" s="320" t="s">
        <v>24</v>
      </c>
      <c r="D72" s="322"/>
      <c r="E72" s="324" t="s">
        <v>15</v>
      </c>
      <c r="F72" s="336"/>
      <c r="G72" s="337"/>
      <c r="H72" s="337"/>
      <c r="I72" s="337"/>
      <c r="J72" s="337"/>
      <c r="K72" s="337"/>
      <c r="L72" s="337"/>
      <c r="M72" s="337"/>
      <c r="N72" s="337"/>
      <c r="O72" s="337"/>
      <c r="P72" s="337"/>
      <c r="Q72" s="337"/>
      <c r="R72" s="337"/>
      <c r="S72" s="337"/>
      <c r="T72" s="337"/>
      <c r="U72" s="337"/>
      <c r="V72" s="337"/>
      <c r="W72" s="337"/>
      <c r="X72" s="337"/>
      <c r="Y72" s="337"/>
      <c r="Z72" s="338"/>
      <c r="AA72" s="326"/>
      <c r="AB72" s="322"/>
      <c r="AC72" s="327"/>
      <c r="AD72" s="330"/>
      <c r="AE72" s="331"/>
      <c r="AF72" s="331"/>
      <c r="AG72" s="331"/>
      <c r="AH72" s="331"/>
      <c r="AI72" s="331"/>
      <c r="AJ72" s="331"/>
      <c r="AK72" s="332"/>
      <c r="AL72" s="312"/>
      <c r="AM72" s="313"/>
      <c r="AN72" s="313"/>
      <c r="AO72" s="313"/>
      <c r="AP72" s="313"/>
      <c r="AQ72" s="313"/>
      <c r="AR72" s="313"/>
      <c r="AS72" s="314"/>
      <c r="AT72" s="308">
        <f t="shared" ref="AT72" si="16">ROUND(SUM(AD72*AL72),0)</f>
        <v>0</v>
      </c>
      <c r="AU72" s="308"/>
      <c r="AV72" s="308"/>
      <c r="AW72" s="308"/>
      <c r="AX72" s="308"/>
      <c r="AY72" s="308"/>
      <c r="AZ72" s="308"/>
      <c r="BA72" s="308"/>
      <c r="BB72" s="308"/>
      <c r="BC72" s="308"/>
      <c r="BD72" s="309"/>
    </row>
    <row r="73" spans="2:56" ht="9" customHeight="1" x14ac:dyDescent="0.15">
      <c r="B73" s="319"/>
      <c r="C73" s="321"/>
      <c r="D73" s="323"/>
      <c r="E73" s="325"/>
      <c r="F73" s="339"/>
      <c r="G73" s="340"/>
      <c r="H73" s="340"/>
      <c r="I73" s="340"/>
      <c r="J73" s="340"/>
      <c r="K73" s="340"/>
      <c r="L73" s="340"/>
      <c r="M73" s="340"/>
      <c r="N73" s="340"/>
      <c r="O73" s="340"/>
      <c r="P73" s="340"/>
      <c r="Q73" s="340"/>
      <c r="R73" s="340"/>
      <c r="S73" s="340"/>
      <c r="T73" s="340"/>
      <c r="U73" s="340"/>
      <c r="V73" s="340"/>
      <c r="W73" s="340"/>
      <c r="X73" s="340"/>
      <c r="Y73" s="340"/>
      <c r="Z73" s="341"/>
      <c r="AA73" s="328"/>
      <c r="AB73" s="323"/>
      <c r="AC73" s="329"/>
      <c r="AD73" s="333"/>
      <c r="AE73" s="334"/>
      <c r="AF73" s="334"/>
      <c r="AG73" s="334"/>
      <c r="AH73" s="334"/>
      <c r="AI73" s="334"/>
      <c r="AJ73" s="334"/>
      <c r="AK73" s="335"/>
      <c r="AL73" s="315"/>
      <c r="AM73" s="316"/>
      <c r="AN73" s="316"/>
      <c r="AO73" s="316"/>
      <c r="AP73" s="316"/>
      <c r="AQ73" s="316"/>
      <c r="AR73" s="316"/>
      <c r="AS73" s="317"/>
      <c r="AT73" s="310"/>
      <c r="AU73" s="310"/>
      <c r="AV73" s="310"/>
      <c r="AW73" s="310"/>
      <c r="AX73" s="310"/>
      <c r="AY73" s="310"/>
      <c r="AZ73" s="310"/>
      <c r="BA73" s="310"/>
      <c r="BB73" s="310"/>
      <c r="BC73" s="310"/>
      <c r="BD73" s="311"/>
    </row>
    <row r="74" spans="2:56" ht="9" customHeight="1" x14ac:dyDescent="0.15">
      <c r="B74" s="318"/>
      <c r="C74" s="320" t="s">
        <v>24</v>
      </c>
      <c r="D74" s="322"/>
      <c r="E74" s="324" t="s">
        <v>15</v>
      </c>
      <c r="F74" s="336"/>
      <c r="G74" s="337"/>
      <c r="H74" s="337"/>
      <c r="I74" s="337"/>
      <c r="J74" s="337"/>
      <c r="K74" s="337"/>
      <c r="L74" s="337"/>
      <c r="M74" s="337"/>
      <c r="N74" s="337"/>
      <c r="O74" s="337"/>
      <c r="P74" s="337"/>
      <c r="Q74" s="337"/>
      <c r="R74" s="337"/>
      <c r="S74" s="337"/>
      <c r="T74" s="337"/>
      <c r="U74" s="337"/>
      <c r="V74" s="337"/>
      <c r="W74" s="337"/>
      <c r="X74" s="337"/>
      <c r="Y74" s="337"/>
      <c r="Z74" s="338"/>
      <c r="AA74" s="326"/>
      <c r="AB74" s="322"/>
      <c r="AC74" s="327"/>
      <c r="AD74" s="330"/>
      <c r="AE74" s="331"/>
      <c r="AF74" s="331"/>
      <c r="AG74" s="331"/>
      <c r="AH74" s="331"/>
      <c r="AI74" s="331"/>
      <c r="AJ74" s="331"/>
      <c r="AK74" s="332"/>
      <c r="AL74" s="312"/>
      <c r="AM74" s="313"/>
      <c r="AN74" s="313"/>
      <c r="AO74" s="313"/>
      <c r="AP74" s="313"/>
      <c r="AQ74" s="313"/>
      <c r="AR74" s="313"/>
      <c r="AS74" s="314"/>
      <c r="AT74" s="308">
        <f>ROUND(SUM(AD74*AL74),0)</f>
        <v>0</v>
      </c>
      <c r="AU74" s="308"/>
      <c r="AV74" s="308"/>
      <c r="AW74" s="308"/>
      <c r="AX74" s="308"/>
      <c r="AY74" s="308"/>
      <c r="AZ74" s="308"/>
      <c r="BA74" s="308"/>
      <c r="BB74" s="308"/>
      <c r="BC74" s="308"/>
      <c r="BD74" s="309"/>
    </row>
    <row r="75" spans="2:56" ht="9" customHeight="1" thickBot="1" x14ac:dyDescent="0.2">
      <c r="B75" s="455"/>
      <c r="C75" s="456"/>
      <c r="D75" s="450"/>
      <c r="E75" s="457"/>
      <c r="F75" s="458"/>
      <c r="G75" s="459"/>
      <c r="H75" s="459"/>
      <c r="I75" s="459"/>
      <c r="J75" s="459"/>
      <c r="K75" s="459"/>
      <c r="L75" s="459"/>
      <c r="M75" s="459"/>
      <c r="N75" s="459"/>
      <c r="O75" s="459"/>
      <c r="P75" s="459"/>
      <c r="Q75" s="459"/>
      <c r="R75" s="459"/>
      <c r="S75" s="459"/>
      <c r="T75" s="459"/>
      <c r="U75" s="459"/>
      <c r="V75" s="459"/>
      <c r="W75" s="459"/>
      <c r="X75" s="459"/>
      <c r="Y75" s="459"/>
      <c r="Z75" s="460"/>
      <c r="AA75" s="449"/>
      <c r="AB75" s="450"/>
      <c r="AC75" s="451"/>
      <c r="AD75" s="470"/>
      <c r="AE75" s="471"/>
      <c r="AF75" s="471"/>
      <c r="AG75" s="471"/>
      <c r="AH75" s="471"/>
      <c r="AI75" s="471"/>
      <c r="AJ75" s="471"/>
      <c r="AK75" s="472"/>
      <c r="AL75" s="473"/>
      <c r="AM75" s="474"/>
      <c r="AN75" s="474"/>
      <c r="AO75" s="474"/>
      <c r="AP75" s="474"/>
      <c r="AQ75" s="474"/>
      <c r="AR75" s="474"/>
      <c r="AS75" s="475"/>
      <c r="AT75" s="476"/>
      <c r="AU75" s="476"/>
      <c r="AV75" s="476"/>
      <c r="AW75" s="476"/>
      <c r="AX75" s="476"/>
      <c r="AY75" s="476"/>
      <c r="AZ75" s="476"/>
      <c r="BA75" s="476"/>
      <c r="BB75" s="476"/>
      <c r="BC75" s="476"/>
      <c r="BD75" s="477"/>
    </row>
    <row r="76" spans="2:56" ht="9" customHeight="1" x14ac:dyDescent="0.15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478" t="s">
        <v>25</v>
      </c>
      <c r="AM76" s="479"/>
      <c r="AN76" s="479"/>
      <c r="AO76" s="479"/>
      <c r="AP76" s="479"/>
      <c r="AQ76" s="479"/>
      <c r="AR76" s="479"/>
      <c r="AS76" s="480"/>
      <c r="AT76" s="484">
        <f>SUM(AT36:BD75)</f>
        <v>0</v>
      </c>
      <c r="AU76" s="447"/>
      <c r="AV76" s="447"/>
      <c r="AW76" s="447"/>
      <c r="AX76" s="447"/>
      <c r="AY76" s="447"/>
      <c r="AZ76" s="447"/>
      <c r="BA76" s="447"/>
      <c r="BB76" s="447"/>
      <c r="BC76" s="447"/>
      <c r="BD76" s="448"/>
    </row>
    <row r="77" spans="2:56" ht="9" customHeight="1" x14ac:dyDescent="0.15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481"/>
      <c r="AM77" s="482"/>
      <c r="AN77" s="482"/>
      <c r="AO77" s="482"/>
      <c r="AP77" s="482"/>
      <c r="AQ77" s="482"/>
      <c r="AR77" s="482"/>
      <c r="AS77" s="483"/>
      <c r="AT77" s="485"/>
      <c r="AU77" s="476"/>
      <c r="AV77" s="476"/>
      <c r="AW77" s="476"/>
      <c r="AX77" s="476"/>
      <c r="AY77" s="476"/>
      <c r="AZ77" s="476"/>
      <c r="BA77" s="476"/>
      <c r="BB77" s="476"/>
      <c r="BC77" s="476"/>
      <c r="BD77" s="477"/>
    </row>
    <row r="78" spans="2:56" ht="9" customHeight="1" x14ac:dyDescent="0.15">
      <c r="B78" s="258" t="s">
        <v>50</v>
      </c>
      <c r="C78" s="258"/>
      <c r="D78" s="258"/>
      <c r="E78" s="258"/>
      <c r="F78" s="258"/>
      <c r="G78" s="258"/>
      <c r="H78" s="258"/>
      <c r="I78" s="258"/>
      <c r="J78" s="258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L78" s="467" t="s">
        <v>41</v>
      </c>
      <c r="AM78" s="467"/>
      <c r="AN78" s="467"/>
      <c r="AO78" s="467"/>
      <c r="AP78" s="467"/>
      <c r="AQ78" s="467"/>
      <c r="AR78" s="467"/>
      <c r="AS78" s="467"/>
      <c r="AT78" s="461" t="str">
        <f>IF(AT76=0,"",ROUND(AT76*10%,0))</f>
        <v/>
      </c>
      <c r="AU78" s="462"/>
      <c r="AV78" s="462"/>
      <c r="AW78" s="462"/>
      <c r="AX78" s="462"/>
      <c r="AY78" s="462"/>
      <c r="AZ78" s="462"/>
      <c r="BA78" s="462"/>
      <c r="BB78" s="462"/>
      <c r="BC78" s="462"/>
      <c r="BD78" s="463"/>
    </row>
    <row r="79" spans="2:56" ht="9" customHeight="1" x14ac:dyDescent="0.15">
      <c r="B79" s="258"/>
      <c r="C79" s="258"/>
      <c r="D79" s="258"/>
      <c r="E79" s="258"/>
      <c r="F79" s="258"/>
      <c r="G79" s="258"/>
      <c r="H79" s="258"/>
      <c r="I79" s="258"/>
      <c r="J79" s="258"/>
      <c r="K79" s="258"/>
      <c r="L79" s="258"/>
      <c r="M79" s="258"/>
      <c r="N79" s="258"/>
      <c r="O79" s="258"/>
      <c r="P79" s="258"/>
      <c r="Q79" s="258"/>
      <c r="R79" s="258"/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  <c r="AE79" s="258"/>
      <c r="AF79" s="258"/>
      <c r="AL79" s="467"/>
      <c r="AM79" s="467"/>
      <c r="AN79" s="467"/>
      <c r="AO79" s="467"/>
      <c r="AP79" s="467"/>
      <c r="AQ79" s="467"/>
      <c r="AR79" s="467"/>
      <c r="AS79" s="467"/>
      <c r="AT79" s="464"/>
      <c r="AU79" s="465"/>
      <c r="AV79" s="465"/>
      <c r="AW79" s="465"/>
      <c r="AX79" s="465"/>
      <c r="AY79" s="465"/>
      <c r="AZ79" s="465"/>
      <c r="BA79" s="465"/>
      <c r="BB79" s="465"/>
      <c r="BC79" s="465"/>
      <c r="BD79" s="466"/>
    </row>
    <row r="80" spans="2:56" ht="9" customHeight="1" x14ac:dyDescent="0.15">
      <c r="B80" s="258"/>
      <c r="C80" s="258"/>
      <c r="D80" s="258"/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258"/>
      <c r="P80" s="258"/>
      <c r="Q80" s="258"/>
      <c r="R80" s="258"/>
      <c r="S80" s="258"/>
      <c r="T80" s="258"/>
      <c r="U80" s="258"/>
      <c r="V80" s="258"/>
      <c r="W80" s="258"/>
      <c r="X80" s="258"/>
      <c r="Y80" s="258"/>
      <c r="Z80" s="258"/>
      <c r="AA80" s="258"/>
      <c r="AB80" s="258"/>
      <c r="AC80" s="258"/>
      <c r="AD80" s="258"/>
      <c r="AE80" s="258"/>
      <c r="AF80" s="258"/>
      <c r="AL80" s="467" t="s">
        <v>42</v>
      </c>
      <c r="AM80" s="467"/>
      <c r="AN80" s="467"/>
      <c r="AO80" s="467"/>
      <c r="AP80" s="467"/>
      <c r="AQ80" s="467"/>
      <c r="AR80" s="467"/>
      <c r="AS80" s="467"/>
      <c r="AT80" s="468">
        <f>SUM(AT76:BD79)</f>
        <v>0</v>
      </c>
      <c r="AU80" s="469"/>
      <c r="AV80" s="469"/>
      <c r="AW80" s="469"/>
      <c r="AX80" s="469"/>
      <c r="AY80" s="469"/>
      <c r="AZ80" s="469"/>
      <c r="BA80" s="469"/>
      <c r="BB80" s="469"/>
      <c r="BC80" s="469"/>
      <c r="BD80" s="469"/>
    </row>
    <row r="81" spans="2:56" ht="9" customHeight="1" x14ac:dyDescent="0.15">
      <c r="B81" s="258" t="s">
        <v>49</v>
      </c>
      <c r="C81" s="258"/>
      <c r="D81" s="258"/>
      <c r="E81" s="258"/>
      <c r="F81" s="258"/>
      <c r="G81" s="258"/>
      <c r="H81" s="258"/>
      <c r="I81" s="258"/>
      <c r="J81" s="258"/>
      <c r="K81" s="258"/>
      <c r="L81" s="258"/>
      <c r="M81" s="258"/>
      <c r="N81" s="258"/>
      <c r="O81" s="258"/>
      <c r="P81" s="258"/>
      <c r="Q81" s="258"/>
      <c r="R81" s="258"/>
      <c r="S81" s="258"/>
      <c r="T81" s="258"/>
      <c r="U81" s="258"/>
      <c r="V81" s="258"/>
      <c r="W81" s="258"/>
      <c r="X81" s="258"/>
      <c r="Y81" s="258"/>
      <c r="Z81" s="258"/>
      <c r="AA81" s="258"/>
      <c r="AB81" s="258"/>
      <c r="AC81" s="258"/>
      <c r="AD81" s="258"/>
      <c r="AE81" s="258"/>
      <c r="AF81" s="258"/>
      <c r="AL81" s="467"/>
      <c r="AM81" s="467"/>
      <c r="AN81" s="467"/>
      <c r="AO81" s="467"/>
      <c r="AP81" s="467"/>
      <c r="AQ81" s="467"/>
      <c r="AR81" s="467"/>
      <c r="AS81" s="467"/>
      <c r="AT81" s="469"/>
      <c r="AU81" s="469"/>
      <c r="AV81" s="469"/>
      <c r="AW81" s="469"/>
      <c r="AX81" s="469"/>
      <c r="AY81" s="469"/>
      <c r="AZ81" s="469"/>
      <c r="BA81" s="469"/>
      <c r="BB81" s="469"/>
      <c r="BC81" s="469"/>
      <c r="BD81" s="469"/>
    </row>
    <row r="82" spans="2:56" ht="9" customHeight="1" x14ac:dyDescent="0.15">
      <c r="B82" s="258"/>
      <c r="C82" s="258"/>
      <c r="D82" s="258"/>
      <c r="E82" s="258"/>
      <c r="F82" s="258"/>
      <c r="G82" s="258"/>
      <c r="H82" s="258"/>
      <c r="I82" s="258"/>
      <c r="J82" s="258"/>
      <c r="K82" s="258"/>
      <c r="L82" s="258"/>
      <c r="M82" s="258"/>
      <c r="N82" s="258"/>
      <c r="O82" s="258"/>
      <c r="P82" s="258"/>
      <c r="Q82" s="258"/>
      <c r="R82" s="258"/>
      <c r="S82" s="258"/>
      <c r="T82" s="258"/>
      <c r="U82" s="258"/>
      <c r="V82" s="258"/>
      <c r="W82" s="258"/>
      <c r="X82" s="258"/>
      <c r="Y82" s="258"/>
      <c r="Z82" s="258"/>
      <c r="AA82" s="258"/>
      <c r="AB82" s="258"/>
      <c r="AC82" s="258"/>
      <c r="AD82" s="258"/>
      <c r="AE82" s="258"/>
      <c r="AF82" s="258"/>
    </row>
    <row r="83" spans="2:56" ht="9" customHeight="1" x14ac:dyDescent="0.15">
      <c r="B83" s="258"/>
      <c r="C83" s="258"/>
      <c r="D83" s="258"/>
      <c r="E83" s="258"/>
      <c r="F83" s="258"/>
      <c r="G83" s="258"/>
      <c r="H83" s="258"/>
      <c r="I83" s="258"/>
      <c r="J83" s="258"/>
      <c r="K83" s="258"/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258"/>
      <c r="X83" s="258"/>
      <c r="Y83" s="258"/>
      <c r="Z83" s="258"/>
      <c r="AA83" s="258"/>
      <c r="AB83" s="258"/>
      <c r="AC83" s="258"/>
      <c r="AD83" s="258"/>
      <c r="AE83" s="258"/>
      <c r="AF83" s="258"/>
    </row>
    <row r="169" spans="2:4" ht="9" customHeight="1" x14ac:dyDescent="0.15">
      <c r="B169" s="286"/>
      <c r="C169" s="286"/>
      <c r="D169" s="67" t="s">
        <v>55</v>
      </c>
    </row>
    <row r="170" spans="2:4" ht="9" customHeight="1" x14ac:dyDescent="0.15">
      <c r="B170" s="286"/>
      <c r="C170" s="286"/>
      <c r="D170" s="67" t="s">
        <v>56</v>
      </c>
    </row>
    <row r="171" spans="2:4" ht="9" customHeight="1" x14ac:dyDescent="0.15">
      <c r="B171" s="286"/>
      <c r="C171" s="286"/>
      <c r="D171" s="66"/>
    </row>
    <row r="172" spans="2:4" ht="9" customHeight="1" x14ac:dyDescent="0.15">
      <c r="B172" s="286"/>
      <c r="C172" s="286"/>
      <c r="D172" s="66"/>
    </row>
    <row r="173" spans="2:4" ht="9" customHeight="1" x14ac:dyDescent="0.15">
      <c r="B173" s="286"/>
      <c r="C173" s="286"/>
      <c r="D173" s="66"/>
    </row>
    <row r="174" spans="2:4" ht="9" customHeight="1" x14ac:dyDescent="0.15">
      <c r="B174" s="286"/>
      <c r="C174" s="286"/>
      <c r="D174" s="66"/>
    </row>
  </sheetData>
  <mergeCells count="271">
    <mergeCell ref="AT78:BD79"/>
    <mergeCell ref="AL78:AS79"/>
    <mergeCell ref="AL80:AS81"/>
    <mergeCell ref="AT80:BD81"/>
    <mergeCell ref="AD74:AK75"/>
    <mergeCell ref="AL74:AS75"/>
    <mergeCell ref="AT74:BD75"/>
    <mergeCell ref="AL76:AS77"/>
    <mergeCell ref="AT76:BD77"/>
    <mergeCell ref="N2:R4"/>
    <mergeCell ref="B74:B75"/>
    <mergeCell ref="C74:C75"/>
    <mergeCell ref="D74:D75"/>
    <mergeCell ref="E74:E75"/>
    <mergeCell ref="F74:Z75"/>
    <mergeCell ref="B54:B55"/>
    <mergeCell ref="C54:C55"/>
    <mergeCell ref="D54:D55"/>
    <mergeCell ref="E54:E55"/>
    <mergeCell ref="B68:B69"/>
    <mergeCell ref="C68:C69"/>
    <mergeCell ref="D68:D69"/>
    <mergeCell ref="E68:E69"/>
    <mergeCell ref="F68:Z69"/>
    <mergeCell ref="B60:B61"/>
    <mergeCell ref="C60:C61"/>
    <mergeCell ref="D60:D61"/>
    <mergeCell ref="E60:E61"/>
    <mergeCell ref="F60:Z61"/>
    <mergeCell ref="F52:Z53"/>
    <mergeCell ref="F44:Z45"/>
    <mergeCell ref="B38:B39"/>
    <mergeCell ref="C38:C39"/>
    <mergeCell ref="AA74:AC75"/>
    <mergeCell ref="AT70:BD71"/>
    <mergeCell ref="B72:B73"/>
    <mergeCell ref="C72:C73"/>
    <mergeCell ref="D72:D73"/>
    <mergeCell ref="E72:E73"/>
    <mergeCell ref="F72:Z73"/>
    <mergeCell ref="AA72:AC73"/>
    <mergeCell ref="AD72:AK73"/>
    <mergeCell ref="AL72:AS73"/>
    <mergeCell ref="AT72:BD73"/>
    <mergeCell ref="B56:B57"/>
    <mergeCell ref="C56:C57"/>
    <mergeCell ref="D56:D57"/>
    <mergeCell ref="E56:E57"/>
    <mergeCell ref="AT68:BD69"/>
    <mergeCell ref="B70:B71"/>
    <mergeCell ref="C70:C71"/>
    <mergeCell ref="D70:D71"/>
    <mergeCell ref="E70:E71"/>
    <mergeCell ref="F70:Z71"/>
    <mergeCell ref="AA70:AC71"/>
    <mergeCell ref="AD70:AK71"/>
    <mergeCell ref="AL70:AS71"/>
    <mergeCell ref="AA60:AC61"/>
    <mergeCell ref="AD60:AK61"/>
    <mergeCell ref="AL60:AS61"/>
    <mergeCell ref="AT60:BD61"/>
    <mergeCell ref="B58:B59"/>
    <mergeCell ref="C58:C59"/>
    <mergeCell ref="D58:D59"/>
    <mergeCell ref="E58:E59"/>
    <mergeCell ref="F58:Z59"/>
    <mergeCell ref="AA58:AC59"/>
    <mergeCell ref="AD58:AK59"/>
    <mergeCell ref="AL58:AS59"/>
    <mergeCell ref="AT58:BD59"/>
    <mergeCell ref="AD44:AK45"/>
    <mergeCell ref="AL44:AS45"/>
    <mergeCell ref="AT44:BD45"/>
    <mergeCell ref="AL46:AS47"/>
    <mergeCell ref="AT46:BD47"/>
    <mergeCell ref="B52:B53"/>
    <mergeCell ref="C52:C53"/>
    <mergeCell ref="D52:D53"/>
    <mergeCell ref="E52:E53"/>
    <mergeCell ref="AT48:BD49"/>
    <mergeCell ref="AA46:AC47"/>
    <mergeCell ref="AD46:AK47"/>
    <mergeCell ref="F56:Z57"/>
    <mergeCell ref="AA56:AC57"/>
    <mergeCell ref="AD56:AK57"/>
    <mergeCell ref="AL56:AS57"/>
    <mergeCell ref="AT56:BD57"/>
    <mergeCell ref="AL48:AS49"/>
    <mergeCell ref="AD54:AK55"/>
    <mergeCell ref="AL54:AS55"/>
    <mergeCell ref="AT54:BD55"/>
    <mergeCell ref="B44:B45"/>
    <mergeCell ref="C44:C45"/>
    <mergeCell ref="D44:D45"/>
    <mergeCell ref="E44:E45"/>
    <mergeCell ref="AA44:AC45"/>
    <mergeCell ref="AD48:AK49"/>
    <mergeCell ref="B42:B43"/>
    <mergeCell ref="C42:C43"/>
    <mergeCell ref="D42:D43"/>
    <mergeCell ref="E42:E43"/>
    <mergeCell ref="F42:Z43"/>
    <mergeCell ref="AA42:AC43"/>
    <mergeCell ref="AD42:AK43"/>
    <mergeCell ref="B46:B47"/>
    <mergeCell ref="C46:C47"/>
    <mergeCell ref="D46:D47"/>
    <mergeCell ref="E46:E47"/>
    <mergeCell ref="F46:Z47"/>
    <mergeCell ref="B48:B49"/>
    <mergeCell ref="C48:C49"/>
    <mergeCell ref="D48:D49"/>
    <mergeCell ref="E48:E49"/>
    <mergeCell ref="F48:Z49"/>
    <mergeCell ref="AA48:AC49"/>
    <mergeCell ref="AL42:AS43"/>
    <mergeCell ref="AT42:BD43"/>
    <mergeCell ref="B40:B41"/>
    <mergeCell ref="C40:C41"/>
    <mergeCell ref="D40:D41"/>
    <mergeCell ref="E40:E41"/>
    <mergeCell ref="F40:Z41"/>
    <mergeCell ref="AA40:AC41"/>
    <mergeCell ref="AD40:AK41"/>
    <mergeCell ref="AL40:AS41"/>
    <mergeCell ref="AT40:BD41"/>
    <mergeCell ref="D38:D39"/>
    <mergeCell ref="E38:E39"/>
    <mergeCell ref="F38:Z39"/>
    <mergeCell ref="AA38:AC39"/>
    <mergeCell ref="AD38:AK39"/>
    <mergeCell ref="AL38:AS39"/>
    <mergeCell ref="AT38:BD39"/>
    <mergeCell ref="B36:B37"/>
    <mergeCell ref="C36:C37"/>
    <mergeCell ref="D36:D37"/>
    <mergeCell ref="E36:E37"/>
    <mergeCell ref="F36:Z37"/>
    <mergeCell ref="AA36:AC37"/>
    <mergeCell ref="AD36:AK37"/>
    <mergeCell ref="AL36:AS37"/>
    <mergeCell ref="AT36:BD37"/>
    <mergeCell ref="P29:P30"/>
    <mergeCell ref="Q29:Q30"/>
    <mergeCell ref="AR29:AZ30"/>
    <mergeCell ref="BA29:BB30"/>
    <mergeCell ref="B34:E35"/>
    <mergeCell ref="F34:Z35"/>
    <mergeCell ref="AA34:AC35"/>
    <mergeCell ref="AD34:AK35"/>
    <mergeCell ref="AL34:AS35"/>
    <mergeCell ref="AT34:BD35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H25:H26"/>
    <mergeCell ref="I25:I26"/>
    <mergeCell ref="BA25:BB26"/>
    <mergeCell ref="B27:F28"/>
    <mergeCell ref="G27:G28"/>
    <mergeCell ref="H27:H28"/>
    <mergeCell ref="I27:I28"/>
    <mergeCell ref="J27:J28"/>
    <mergeCell ref="K27:K28"/>
    <mergeCell ref="L27:L28"/>
    <mergeCell ref="L25:L26"/>
    <mergeCell ref="M25:M26"/>
    <mergeCell ref="M27:M28"/>
    <mergeCell ref="N27:N28"/>
    <mergeCell ref="O27:O28"/>
    <mergeCell ref="P27:P28"/>
    <mergeCell ref="Q27:Q28"/>
    <mergeCell ref="AR27:AZ28"/>
    <mergeCell ref="AP25:AQ30"/>
    <mergeCell ref="AR25:AZ26"/>
    <mergeCell ref="N25:N26"/>
    <mergeCell ref="O25:O26"/>
    <mergeCell ref="BA27:BB28"/>
    <mergeCell ref="B29:F30"/>
    <mergeCell ref="S2:AD4"/>
    <mergeCell ref="B7:F8"/>
    <mergeCell ref="G7:J8"/>
    <mergeCell ref="K7:L8"/>
    <mergeCell ref="M7:P8"/>
    <mergeCell ref="Q7:R8"/>
    <mergeCell ref="S7:V8"/>
    <mergeCell ref="W7:X8"/>
    <mergeCell ref="J25:J26"/>
    <mergeCell ref="K25:K26"/>
    <mergeCell ref="B11:F13"/>
    <mergeCell ref="G11:AE13"/>
    <mergeCell ref="B14:F16"/>
    <mergeCell ref="G14:AE16"/>
    <mergeCell ref="B17:F19"/>
    <mergeCell ref="G17:P19"/>
    <mergeCell ref="P25:P26"/>
    <mergeCell ref="Q25:Q26"/>
    <mergeCell ref="B20:F22"/>
    <mergeCell ref="G20:P22"/>
    <mergeCell ref="B23:F24"/>
    <mergeCell ref="G23:AE24"/>
    <mergeCell ref="B25:F26"/>
    <mergeCell ref="G25:G26"/>
    <mergeCell ref="AT66:BD67"/>
    <mergeCell ref="AD50:AK51"/>
    <mergeCell ref="AL50:AS51"/>
    <mergeCell ref="AT50:BD51"/>
    <mergeCell ref="B62:B63"/>
    <mergeCell ref="C62:C63"/>
    <mergeCell ref="D62:D63"/>
    <mergeCell ref="E62:E63"/>
    <mergeCell ref="F62:Z63"/>
    <mergeCell ref="AA62:AC63"/>
    <mergeCell ref="AD62:AK63"/>
    <mergeCell ref="B50:B51"/>
    <mergeCell ref="C50:C51"/>
    <mergeCell ref="D50:D51"/>
    <mergeCell ref="E50:E51"/>
    <mergeCell ref="F50:Z51"/>
    <mergeCell ref="AA50:AC51"/>
    <mergeCell ref="AL52:AS53"/>
    <mergeCell ref="AT52:BD53"/>
    <mergeCell ref="F54:Z55"/>
    <mergeCell ref="AA54:AC55"/>
    <mergeCell ref="F64:Z65"/>
    <mergeCell ref="AA52:AC53"/>
    <mergeCell ref="AD52:AK53"/>
    <mergeCell ref="AA64:AC65"/>
    <mergeCell ref="AD64:AK65"/>
    <mergeCell ref="AL64:AS65"/>
    <mergeCell ref="AD68:AK69"/>
    <mergeCell ref="B66:B67"/>
    <mergeCell ref="C66:C67"/>
    <mergeCell ref="D66:D67"/>
    <mergeCell ref="E66:E67"/>
    <mergeCell ref="F66:Z67"/>
    <mergeCell ref="AA66:AC67"/>
    <mergeCell ref="AA68:AC69"/>
    <mergeCell ref="AD66:AK67"/>
    <mergeCell ref="AL66:AS67"/>
    <mergeCell ref="AL68:AS69"/>
    <mergeCell ref="AI7:BH8"/>
    <mergeCell ref="AI11:AK19"/>
    <mergeCell ref="AU11:AX13"/>
    <mergeCell ref="BE11:BH13"/>
    <mergeCell ref="AL11:AT13"/>
    <mergeCell ref="AY11:BD13"/>
    <mergeCell ref="AL14:AQ16"/>
    <mergeCell ref="B169:B171"/>
    <mergeCell ref="B172:B174"/>
    <mergeCell ref="C169:C171"/>
    <mergeCell ref="C172:C174"/>
    <mergeCell ref="AR14:AU16"/>
    <mergeCell ref="AV14:BH16"/>
    <mergeCell ref="AL17:AQ19"/>
    <mergeCell ref="AR17:BH19"/>
    <mergeCell ref="AT64:BD65"/>
    <mergeCell ref="B78:AF80"/>
    <mergeCell ref="B81:AF83"/>
    <mergeCell ref="AL62:AS63"/>
    <mergeCell ref="AT62:BD63"/>
    <mergeCell ref="B64:B65"/>
    <mergeCell ref="C64:C65"/>
    <mergeCell ref="D64:D65"/>
    <mergeCell ref="E64:E65"/>
  </mergeCells>
  <phoneticPr fontId="2"/>
  <dataValidations count="4">
    <dataValidation type="whole" allowBlank="1" showInputMessage="1" showErrorMessage="1" sqref="B36:B75" xr:uid="{00000000-0002-0000-0100-000000000000}">
      <formula1>1</formula1>
      <formula2>12</formula2>
    </dataValidation>
    <dataValidation type="whole" allowBlank="1" showInputMessage="1" showErrorMessage="1" sqref="D36:D75" xr:uid="{00000000-0002-0000-0100-000001000000}">
      <formula1>1</formula1>
      <formula2>31</formula2>
    </dataValidation>
    <dataValidation type="list" allowBlank="1" showInputMessage="1" showErrorMessage="1" sqref="AL14:AQ16" xr:uid="{00000000-0002-0000-0100-000002000000}">
      <formula1>$D$169:$D$170</formula1>
    </dataValidation>
    <dataValidation type="textLength" allowBlank="1" showInputMessage="1" showErrorMessage="1" sqref="AV14:BH16" xr:uid="{00000000-0002-0000-0100-000003000000}">
      <formula1>0</formula1>
      <formula2>9999999</formula2>
    </dataValidation>
  </dataValidations>
  <pageMargins left="0.75" right="0.75" top="1" bottom="1" header="0.51200000000000001" footer="0.51200000000000001"/>
  <pageSetup paperSize="9" scale="82" orientation="landscape" verticalDpi="18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請求書(提出用)</vt:lpstr>
      <vt:lpstr>請求書入力ｼｰﾄ</vt:lpstr>
      <vt:lpstr>'請求書(提出用)'!Print_Area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holy</dc:creator>
  <cp:lastModifiedBy>houei005</cp:lastModifiedBy>
  <cp:lastPrinted>2012-11-12T02:48:34Z</cp:lastPrinted>
  <dcterms:created xsi:type="dcterms:W3CDTF">2012-07-16T06:45:22Z</dcterms:created>
  <dcterms:modified xsi:type="dcterms:W3CDTF">2019-10-10T07:06:36Z</dcterms:modified>
</cp:coreProperties>
</file>